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080" yWindow="0" windowWidth="27345" windowHeight="18240" tabRatio="872" activeTab="1"/>
  </bookViews>
  <sheets>
    <sheet name="454" sheetId="8" r:id="rId1"/>
    <sheet name="Illumina" sheetId="7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0" i="8" l="1"/>
</calcChain>
</file>

<file path=xl/sharedStrings.xml><?xml version="1.0" encoding="utf-8"?>
<sst xmlns="http://schemas.openxmlformats.org/spreadsheetml/2006/main" count="683" uniqueCount="284">
  <si>
    <t>-</t>
  </si>
  <si>
    <t>s35d0</t>
  </si>
  <si>
    <t>s36d0</t>
  </si>
  <si>
    <t>s37d0</t>
  </si>
  <si>
    <t>s38d0</t>
  </si>
  <si>
    <t>s39d0</t>
  </si>
  <si>
    <t>s40d0</t>
  </si>
  <si>
    <t>s41d0</t>
  </si>
  <si>
    <t>s42d0</t>
  </si>
  <si>
    <t>s43d0</t>
  </si>
  <si>
    <t>s45d0</t>
  </si>
  <si>
    <t>s46d0</t>
  </si>
  <si>
    <t>s47d0</t>
  </si>
  <si>
    <t>s48d0</t>
  </si>
  <si>
    <t>s49d0</t>
  </si>
  <si>
    <t>s50d0</t>
  </si>
  <si>
    <t>s51d0</t>
  </si>
  <si>
    <t>s53d0</t>
  </si>
  <si>
    <t>s54d0</t>
  </si>
  <si>
    <t>s55d0</t>
  </si>
  <si>
    <t>s56d0</t>
  </si>
  <si>
    <t>s57d0</t>
  </si>
  <si>
    <t>s59d0</t>
  </si>
  <si>
    <t>s61d0</t>
  </si>
  <si>
    <t>s65d0</t>
  </si>
  <si>
    <t>s109d0</t>
  </si>
  <si>
    <t>s111d0</t>
  </si>
  <si>
    <t>s112d0</t>
  </si>
  <si>
    <t>s113d0</t>
  </si>
  <si>
    <t>s114d0</t>
  </si>
  <si>
    <t>s115ad0</t>
  </si>
  <si>
    <t>s117d0</t>
  </si>
  <si>
    <t>s118d0</t>
  </si>
  <si>
    <t>s120d0</t>
  </si>
  <si>
    <t>s123d0</t>
  </si>
  <si>
    <t>s124d0</t>
  </si>
  <si>
    <t>s126d0</t>
  </si>
  <si>
    <t>s131d0</t>
  </si>
  <si>
    <t>s132d0</t>
  </si>
  <si>
    <t>s133d0</t>
  </si>
  <si>
    <t>s134d0</t>
  </si>
  <si>
    <t>s135d0</t>
  </si>
  <si>
    <t>s136d0</t>
  </si>
  <si>
    <t>s138d0</t>
  </si>
  <si>
    <t>s139d0</t>
  </si>
  <si>
    <t>s140d0</t>
  </si>
  <si>
    <t>s141d0</t>
  </si>
  <si>
    <t>s142d0</t>
  </si>
  <si>
    <t>s143d0</t>
  </si>
  <si>
    <t>s144d0</t>
  </si>
  <si>
    <t>s145d0</t>
  </si>
  <si>
    <t>s146d0</t>
  </si>
  <si>
    <t>s148d0</t>
  </si>
  <si>
    <t>s149ad0</t>
  </si>
  <si>
    <t>s150ad0</t>
  </si>
  <si>
    <t>s151d0</t>
  </si>
  <si>
    <t>s152d0</t>
  </si>
  <si>
    <t>s153d0</t>
  </si>
  <si>
    <t>s154d0</t>
  </si>
  <si>
    <t>s155d0</t>
  </si>
  <si>
    <t>s156d0</t>
  </si>
  <si>
    <t>s157d0</t>
  </si>
  <si>
    <t>s158d0</t>
  </si>
  <si>
    <t>s159d0</t>
  </si>
  <si>
    <t>s160ad0</t>
  </si>
  <si>
    <t>s161d0</t>
  </si>
  <si>
    <t>s162d0</t>
  </si>
  <si>
    <t>s163d0</t>
  </si>
  <si>
    <t>s164d0</t>
  </si>
  <si>
    <t>s165d0</t>
  </si>
  <si>
    <t>s166d0</t>
  </si>
  <si>
    <t>s167d0</t>
  </si>
  <si>
    <t>s169d0</t>
  </si>
  <si>
    <t>s170d0</t>
  </si>
  <si>
    <t>s171d0</t>
  </si>
  <si>
    <t>s172d0</t>
  </si>
  <si>
    <t>s173ad0</t>
  </si>
  <si>
    <t>s174ad0</t>
  </si>
  <si>
    <t>s176d0</t>
  </si>
  <si>
    <t>s177d0</t>
  </si>
  <si>
    <t>s178d0</t>
  </si>
  <si>
    <t>s179d0</t>
  </si>
  <si>
    <t>s180d0</t>
  </si>
  <si>
    <t>s181d0</t>
  </si>
  <si>
    <t>s183d0</t>
  </si>
  <si>
    <t>s184ad0</t>
  </si>
  <si>
    <t>CN207_155surf08A</t>
  </si>
  <si>
    <t>CN207_155surf08B</t>
  </si>
  <si>
    <t>CN207_155surf30</t>
  </si>
  <si>
    <t>WFAD09_H3</t>
  </si>
  <si>
    <t>WFAD09_70N10</t>
  </si>
  <si>
    <t>WFAD09_155N10</t>
  </si>
  <si>
    <t>MLD</t>
  </si>
  <si>
    <t xml:space="preserve">Indian Ocean </t>
  </si>
  <si>
    <t>Curacao</t>
  </si>
  <si>
    <t>Eastern North Pacific Line-67</t>
  </si>
  <si>
    <t>Depth [m]</t>
  </si>
  <si>
    <t>Sample</t>
  </si>
  <si>
    <t>Longitude</t>
  </si>
  <si>
    <t>Latitude</t>
  </si>
  <si>
    <t>Total amplicons</t>
  </si>
  <si>
    <t>Plastid+Cyano</t>
  </si>
  <si>
    <t>Plastid</t>
  </si>
  <si>
    <t>Cyano</t>
  </si>
  <si>
    <t>Ammonium</t>
  </si>
  <si>
    <t>Fluorescence</t>
  </si>
  <si>
    <t>Adjusted month to DM</t>
  </si>
  <si>
    <t>Chl a Depth [m]</t>
  </si>
  <si>
    <t>Sargasso Sea (BATS)</t>
  </si>
  <si>
    <t>Total amplicons (454)</t>
  </si>
  <si>
    <t>31Aug2015</t>
  </si>
  <si>
    <t>30Aug2015</t>
  </si>
  <si>
    <t>29Aug2015</t>
  </si>
  <si>
    <t>24Aug2015</t>
  </si>
  <si>
    <t>25Aug2015</t>
  </si>
  <si>
    <t>27Aug2015</t>
  </si>
  <si>
    <t>28Aug2015</t>
  </si>
  <si>
    <t>01Sep2015</t>
  </si>
  <si>
    <t>02Sep2015</t>
  </si>
  <si>
    <t>03Sep2015</t>
  </si>
  <si>
    <t>04Sep2015</t>
  </si>
  <si>
    <t>07Sep2015</t>
  </si>
  <si>
    <t>09Sep2015</t>
  </si>
  <si>
    <t>11Sep2015</t>
  </si>
  <si>
    <t>12Sep2015</t>
  </si>
  <si>
    <t>13Sep2015</t>
  </si>
  <si>
    <t>14Sep2015</t>
  </si>
  <si>
    <t>16Sep2015</t>
  </si>
  <si>
    <t>17Sep2015</t>
  </si>
  <si>
    <t>18Sep2015</t>
  </si>
  <si>
    <t>19Apr2015</t>
  </si>
  <si>
    <t>15Apr2015</t>
  </si>
  <si>
    <t>16Apr2015</t>
  </si>
  <si>
    <t>18Apr2015</t>
  </si>
  <si>
    <t>17Apr2015</t>
  </si>
  <si>
    <t>22Apr2015</t>
  </si>
  <si>
    <t>01Oct2009</t>
  </si>
  <si>
    <t>02Oct2009</t>
  </si>
  <si>
    <t>05Oct2009</t>
  </si>
  <si>
    <t>CUR_SP1_1 (Saline pond)</t>
  </si>
  <si>
    <t>CUR_SP1_2  (Saline pond)</t>
  </si>
  <si>
    <t>CUR_MG1 (Mangrove water column)</t>
  </si>
  <si>
    <t>CUR_MG2_2 (Mangrove edge)</t>
  </si>
  <si>
    <t>CUR_MG3_2 (Mangrove above seagrass)</t>
  </si>
  <si>
    <t>CUR_MG3_1 (Mangrove deep inside)</t>
  </si>
  <si>
    <t>CUR_MG3_3 (Mangrove middle of bay)</t>
  </si>
  <si>
    <t>CUR_WF2_C0 (Surface water)</t>
  </si>
  <si>
    <t>CUR_WF2_C1 (Turf algae on coral rubble)</t>
  </si>
  <si>
    <t>CUR_EP1_coral (Above coral)</t>
  </si>
  <si>
    <t>CUR_WF2_C2 (Madracis mirabilis)</t>
  </si>
  <si>
    <t>CUR_EP2_C0 (Surface water)</t>
  </si>
  <si>
    <t>CUR_EP2_C4 (Turf algae on rock)</t>
  </si>
  <si>
    <t>INDIOCE_S1</t>
  </si>
  <si>
    <t>INDIOCE_S2</t>
  </si>
  <si>
    <t>INDIOCE_S3</t>
  </si>
  <si>
    <t>INDIOCE_S4</t>
  </si>
  <si>
    <t>INDIOCE_S5</t>
  </si>
  <si>
    <t>INDIOCE_S6</t>
  </si>
  <si>
    <t>INDIOCE_S7</t>
  </si>
  <si>
    <t>INDIOCE_S8</t>
  </si>
  <si>
    <t>INDIOCE_S9</t>
  </si>
  <si>
    <t>INDIOCE_S10</t>
  </si>
  <si>
    <t>INDIOCE_S12</t>
  </si>
  <si>
    <t>INDIOCE_S11</t>
  </si>
  <si>
    <t>INDIOCE_S13</t>
  </si>
  <si>
    <t>INDIOCE_S14</t>
  </si>
  <si>
    <t>INDIOCE_S16</t>
  </si>
  <si>
    <t>INDIOCE_S17</t>
  </si>
  <si>
    <t>INDIOCE_S18</t>
  </si>
  <si>
    <t>INDIOCE_B1</t>
  </si>
  <si>
    <t>INDIOCE_B2</t>
  </si>
  <si>
    <t>INDIOCE_B3</t>
  </si>
  <si>
    <t>INDIOCE_B4</t>
  </si>
  <si>
    <t>INDIOCE_B11</t>
  </si>
  <si>
    <t>INDIOCE_B9</t>
  </si>
  <si>
    <t>INDIOCE_B5</t>
  </si>
  <si>
    <t>INDIOCE_B6</t>
  </si>
  <si>
    <t>INDIOCE_B7</t>
  </si>
  <si>
    <t>INDIOCE_B8</t>
  </si>
  <si>
    <t>INDIOCE_B10</t>
  </si>
  <si>
    <t>12Sep1991</t>
  </si>
  <si>
    <t>07Oct1991</t>
  </si>
  <si>
    <t>11Nov1991</t>
  </si>
  <si>
    <t>09Dec1991</t>
  </si>
  <si>
    <t>09Jan1992</t>
  </si>
  <si>
    <t>13Feb1992</t>
  </si>
  <si>
    <t>10Mar1992</t>
  </si>
  <si>
    <t>21Apr1992</t>
  </si>
  <si>
    <t>17Jun1992</t>
  </si>
  <si>
    <t>14Jul1992</t>
  </si>
  <si>
    <t>18Aug1992</t>
  </si>
  <si>
    <t>15Sep1992</t>
  </si>
  <si>
    <t>14Oct1992</t>
  </si>
  <si>
    <t>12Nov1992</t>
  </si>
  <si>
    <t>07Dec1992</t>
  </si>
  <si>
    <t>09Feb1993</t>
  </si>
  <si>
    <t>10Mar1993</t>
  </si>
  <si>
    <t>14Apr1993</t>
  </si>
  <si>
    <t>09May1993</t>
  </si>
  <si>
    <t>15Jun1993</t>
  </si>
  <si>
    <t>18Aug1993</t>
  </si>
  <si>
    <t>12Oct1993</t>
  </si>
  <si>
    <t>18Feb1994</t>
  </si>
  <si>
    <t>07Oct1997</t>
  </si>
  <si>
    <t>09Dec1997</t>
  </si>
  <si>
    <t>13Jan1998</t>
  </si>
  <si>
    <t>12Feb1998</t>
  </si>
  <si>
    <t>12Mar1998</t>
  </si>
  <si>
    <t>07Apr1998</t>
  </si>
  <si>
    <t>02Jun1998</t>
  </si>
  <si>
    <t>07Jul1998</t>
  </si>
  <si>
    <t>10Sep1998</t>
  </si>
  <si>
    <t>08Dec1998</t>
  </si>
  <si>
    <t>15Jan1999</t>
  </si>
  <si>
    <t>23Mar1999</t>
  </si>
  <si>
    <t>03Aug1999</t>
  </si>
  <si>
    <t>15Sep1999</t>
  </si>
  <si>
    <t>12Oct1999</t>
  </si>
  <si>
    <t>10Nov1999</t>
  </si>
  <si>
    <t>09Dec1999</t>
  </si>
  <si>
    <t>29Jan2000</t>
  </si>
  <si>
    <t>14Mar2000</t>
  </si>
  <si>
    <t>11Apr2000</t>
  </si>
  <si>
    <t>10May2000</t>
  </si>
  <si>
    <t>06Jun2000</t>
  </si>
  <si>
    <t>11Jul2000</t>
  </si>
  <si>
    <t>08Aug2000</t>
  </si>
  <si>
    <t>13Sep2000</t>
  </si>
  <si>
    <t>18Oct2000</t>
  </si>
  <si>
    <t>14Nov2000</t>
  </si>
  <si>
    <t>30Jan2001</t>
  </si>
  <si>
    <t>20Feb2001</t>
  </si>
  <si>
    <t>20Mar2001</t>
  </si>
  <si>
    <t>18Apr2001</t>
  </si>
  <si>
    <t>15May2001</t>
  </si>
  <si>
    <t>05Jun2001</t>
  </si>
  <si>
    <t>18Jul2001</t>
  </si>
  <si>
    <t>07Aug2001</t>
  </si>
  <si>
    <t>12Sep2001</t>
  </si>
  <si>
    <t>16Oct2001</t>
  </si>
  <si>
    <t>09Nov2001</t>
  </si>
  <si>
    <t>11Dec2001</t>
  </si>
  <si>
    <t>27Feb2002</t>
  </si>
  <si>
    <t>19Mar2002</t>
  </si>
  <si>
    <t>16Apr2002</t>
  </si>
  <si>
    <t>14May2002</t>
  </si>
  <si>
    <t>04Jun2002</t>
  </si>
  <si>
    <t>02Jul2002</t>
  </si>
  <si>
    <t>20Aug2002</t>
  </si>
  <si>
    <t>08Oct2002</t>
  </si>
  <si>
    <t>13Nov2002</t>
  </si>
  <si>
    <t>10Dec2002</t>
  </si>
  <si>
    <t>21Feb2003</t>
  </si>
  <si>
    <t>21Mar2003</t>
  </si>
  <si>
    <t>20May2003</t>
  </si>
  <si>
    <t>04Jul2003</t>
  </si>
  <si>
    <t>16Jul2003</t>
  </si>
  <si>
    <t>12Aug2003</t>
  </si>
  <si>
    <t>19Sep2003</t>
  </si>
  <si>
    <t>07Oct2003</t>
  </si>
  <si>
    <t>02Dec2003</t>
  </si>
  <si>
    <t>27Jan2004</t>
  </si>
  <si>
    <t>22Jan2003</t>
  </si>
  <si>
    <t>Nitrite [μmol/kg]</t>
  </si>
  <si>
    <t>Nitrate+Nitrite [μmol/kg]</t>
  </si>
  <si>
    <t>Silicate [μmol/kg]</t>
  </si>
  <si>
    <t>Phosphate [μmol/kg]</t>
  </si>
  <si>
    <t>Chl a [μg/kg]</t>
  </si>
  <si>
    <t>Nitrate [μmol/kg]</t>
  </si>
  <si>
    <t>Temp [°C]</t>
  </si>
  <si>
    <t>Sal [ppt]</t>
  </si>
  <si>
    <r>
      <t xml:space="preserve">Sal </t>
    </r>
    <r>
      <rPr>
        <sz val="10"/>
        <rFont val="Arial"/>
      </rPr>
      <t>[</t>
    </r>
    <r>
      <rPr>
        <sz val="10"/>
        <rFont val="Arial"/>
      </rPr>
      <t>ppt</t>
    </r>
    <r>
      <rPr>
        <sz val="10"/>
        <rFont val="Arial"/>
      </rPr>
      <t>]</t>
    </r>
  </si>
  <si>
    <t>Date [DateMonthYear]</t>
  </si>
  <si>
    <t>06Oct2007</t>
  </si>
  <si>
    <t>12Aug1991</t>
  </si>
  <si>
    <t>CUR_EP1_surf (Surface water)</t>
  </si>
  <si>
    <t>INDIOCE_S15 (technical replicate A)</t>
  </si>
  <si>
    <t>INDIOCE_S15 (technical replicate B)</t>
  </si>
  <si>
    <t>Amplicons (before QC)</t>
  </si>
  <si>
    <t>Total amplicons (postQC)</t>
  </si>
  <si>
    <t>Please cite Vergin et al. ISME J 2013 for BATS data; Please cite Choi, Bachy et al. submitted for all other data.</t>
  </si>
  <si>
    <t xml:space="preserve">Please cite Choi, Bachy et al. submitted for all other data; note that the final journal information for Choi, Bachy et al. should be available by December 2016. </t>
  </si>
  <si>
    <t>Prior to December please contact Alexandra Worden (azworden@mbari.org) to discuss data use/citation.</t>
  </si>
  <si>
    <t>Prior to December please contact Alexandra Worden (azworden@mbari.org) to discuss data use/citation for Eastern North Pacific samples.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</si>
</sst>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"/>
    <numFmt numFmtId="165" formatCode="0.0000"/>
    <numFmt numFmtId="166" formatCode="_(* #,##0_);_(* \(#,##0\);_(* &quot;-&quot;??_);_(@_)"/>
    <numFmt numFmtId="167" formatCode="000.0000"/>
    <numFmt numFmtId="168" formatCode="00.0000"/>
    <numFmt numFmtId="169" formatCode="0.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  <font>
      <b/>
      <sz val="10"/>
      <name val="Arial"/>
    </font>
    <font>
      <sz val="10"/>
      <color theme="1"/>
      <name val="Arial"/>
    </font>
    <font>
      <sz val="10"/>
      <color rgb="FFFF0000"/>
      <name val="Arial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</borders>
  <cellStyleXfs count="112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6" fillId="0" borderId="0" xfId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1" fontId="6" fillId="0" borderId="0" xfId="1" applyNumberFormat="1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65" fontId="6" fillId="0" borderId="2" xfId="0" applyNumberFormat="1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1" xfId="1" applyFont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67" fontId="6" fillId="0" borderId="1" xfId="335" applyNumberFormat="1" applyFont="1" applyBorder="1" applyAlignment="1">
      <alignment horizontal="left" wrapText="1"/>
    </xf>
    <xf numFmtId="168" fontId="6" fillId="0" borderId="1" xfId="335" applyNumberFormat="1" applyFont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6" fontId="6" fillId="0" borderId="0" xfId="326" applyNumberFormat="1" applyFont="1" applyFill="1" applyAlignment="1">
      <alignment horizontal="left"/>
    </xf>
    <xf numFmtId="164" fontId="6" fillId="0" borderId="0" xfId="1" applyNumberFormat="1" applyFont="1" applyBorder="1" applyAlignment="1">
      <alignment horizontal="left"/>
    </xf>
    <xf numFmtId="165" fontId="6" fillId="0" borderId="0" xfId="1" applyNumberFormat="1" applyFont="1" applyBorder="1" applyAlignment="1">
      <alignment horizontal="left"/>
    </xf>
    <xf numFmtId="166" fontId="6" fillId="0" borderId="0" xfId="326" applyNumberFormat="1" applyFont="1" applyFill="1" applyBorder="1" applyAlignment="1"/>
    <xf numFmtId="166" fontId="6" fillId="0" borderId="0" xfId="0" applyNumberFormat="1" applyFont="1" applyFill="1" applyBorder="1" applyAlignment="1"/>
    <xf numFmtId="0" fontId="8" fillId="0" borderId="0" xfId="0" applyFont="1" applyFill="1" applyAlignment="1">
      <alignment horizontal="left"/>
    </xf>
    <xf numFmtId="0" fontId="6" fillId="0" borderId="0" xfId="336" applyFont="1" applyAlignment="1">
      <alignment horizontal="left"/>
    </xf>
    <xf numFmtId="0" fontId="6" fillId="0" borderId="2" xfId="336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69" fontId="6" fillId="0" borderId="0" xfId="0" applyNumberFormat="1" applyFont="1" applyAlignment="1">
      <alignment horizontal="left"/>
    </xf>
    <xf numFmtId="169" fontId="6" fillId="0" borderId="0" xfId="0" applyNumberFormat="1" applyFont="1" applyFill="1" applyBorder="1" applyAlignment="1">
      <alignment horizontal="left"/>
    </xf>
    <xf numFmtId="169" fontId="6" fillId="0" borderId="0" xfId="0" applyNumberFormat="1" applyFont="1" applyBorder="1" applyAlignment="1">
      <alignment horizontal="left"/>
    </xf>
    <xf numFmtId="169" fontId="6" fillId="0" borderId="2" xfId="0" applyNumberFormat="1" applyFont="1" applyBorder="1" applyAlignment="1">
      <alignment horizontal="left"/>
    </xf>
    <xf numFmtId="49" fontId="6" fillId="0" borderId="0" xfId="1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7" fillId="0" borderId="0" xfId="0" applyNumberFormat="1" applyFont="1" applyFill="1" applyAlignment="1">
      <alignment horizontal="left"/>
    </xf>
    <xf numFmtId="49" fontId="6" fillId="0" borderId="2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3" fillId="0" borderId="4" xfId="1053" applyFont="1" applyFill="1" applyBorder="1" applyAlignment="1">
      <alignment horizontal="left" wrapText="1"/>
    </xf>
    <xf numFmtId="0" fontId="13" fillId="0" borderId="3" xfId="1053" applyFont="1" applyFill="1" applyBorder="1" applyAlignment="1">
      <alignment horizontal="left" wrapText="1"/>
    </xf>
    <xf numFmtId="0" fontId="13" fillId="0" borderId="6" xfId="1053" applyFont="1" applyFill="1" applyBorder="1" applyAlignment="1">
      <alignment horizontal="left" wrapText="1"/>
    </xf>
    <xf numFmtId="165" fontId="13" fillId="0" borderId="3" xfId="1053" applyNumberFormat="1" applyFont="1" applyFill="1" applyBorder="1" applyAlignment="1">
      <alignment horizontal="left" wrapText="1"/>
    </xf>
    <xf numFmtId="165" fontId="13" fillId="0" borderId="4" xfId="1053" applyNumberFormat="1" applyFont="1" applyFill="1" applyBorder="1" applyAlignment="1">
      <alignment horizontal="left" wrapText="1"/>
    </xf>
    <xf numFmtId="165" fontId="13" fillId="0" borderId="6" xfId="1053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3" fillId="0" borderId="5" xfId="1053" applyFont="1" applyFill="1" applyBorder="1" applyAlignment="1">
      <alignment horizontal="left" wrapText="1"/>
    </xf>
    <xf numFmtId="0" fontId="13" fillId="0" borderId="0" xfId="1053" applyFont="1" applyFill="1" applyBorder="1" applyAlignment="1">
      <alignment horizontal="left" wrapText="1"/>
    </xf>
    <xf numFmtId="0" fontId="13" fillId="0" borderId="2" xfId="1053" applyFont="1" applyFill="1" applyBorder="1" applyAlignment="1">
      <alignment horizontal="left" wrapText="1"/>
    </xf>
    <xf numFmtId="0" fontId="6" fillId="0" borderId="1" xfId="335" applyNumberFormat="1" applyFont="1" applyBorder="1" applyAlignment="1">
      <alignment horizontal="left" wrapText="1"/>
    </xf>
    <xf numFmtId="0" fontId="8" fillId="0" borderId="5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2" xfId="0" applyNumberFormat="1" applyFont="1" applyBorder="1" applyAlignment="1">
      <alignment horizontal="left"/>
    </xf>
    <xf numFmtId="43" fontId="6" fillId="0" borderId="0" xfId="326" applyFont="1" applyFill="1" applyBorder="1" applyAlignment="1">
      <alignment horizontal="left"/>
    </xf>
    <xf numFmtId="0" fontId="11" fillId="0" borderId="0" xfId="0" applyFont="1" applyFill="1" applyAlignment="1">
      <alignment horizontal="left"/>
    </xf>
  </cellXfs>
  <cellStyles count="1124">
    <cellStyle name="Comma" xfId="326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Normal" xfId="0" builtinId="0"/>
    <cellStyle name="Normal 19" xfId="336"/>
    <cellStyle name="Normal 2" xfId="1"/>
    <cellStyle name="Normal 4" xfId="335"/>
    <cellStyle name="Normal_Sheet1" xfId="105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"/>
  <sheetViews>
    <sheetView workbookViewId="0">
      <selection activeCell="I102" sqref="I102"/>
    </sheetView>
  </sheetViews>
  <sheetFormatPr defaultColWidth="10.875" defaultRowHeight="12.75" x14ac:dyDescent="0.2"/>
  <cols>
    <col min="1" max="1" width="18.375" style="2" customWidth="1"/>
    <col min="2" max="2" width="17.875" style="48" customWidth="1"/>
    <col min="3" max="3" width="17.875" style="2" bestFit="1" customWidth="1"/>
    <col min="4" max="4" width="4.875" style="29" bestFit="1" customWidth="1"/>
    <col min="5" max="5" width="8.5" style="2" bestFit="1" customWidth="1"/>
    <col min="6" max="6" width="9.875" style="2" bestFit="1" customWidth="1"/>
    <col min="7" max="7" width="7.125" style="2" bestFit="1" customWidth="1"/>
    <col min="8" max="8" width="18.375" style="2" customWidth="1"/>
    <col min="9" max="9" width="25.875" style="2" bestFit="1" customWidth="1"/>
    <col min="10" max="10" width="14.875" style="2" bestFit="1" customWidth="1"/>
    <col min="11" max="11" width="7.625" style="2" bestFit="1" customWidth="1"/>
    <col min="12" max="12" width="7.125" style="2" bestFit="1" customWidth="1"/>
    <col min="13" max="13" width="8.625" style="2" bestFit="1" customWidth="1"/>
    <col min="14" max="14" width="10.125" style="2" bestFit="1" customWidth="1"/>
    <col min="15" max="15" width="9.875" style="2" bestFit="1" customWidth="1"/>
    <col min="16" max="16" width="13" style="2" bestFit="1" customWidth="1"/>
    <col min="17" max="17" width="18.875" style="2" bestFit="1" customWidth="1"/>
    <col min="18" max="18" width="14" style="2" bestFit="1" customWidth="1"/>
    <col min="19" max="19" width="16.625" style="2" bestFit="1" customWidth="1"/>
    <col min="20" max="20" width="10.625" style="2" bestFit="1" customWidth="1"/>
    <col min="21" max="21" width="13" style="2" bestFit="1" customWidth="1"/>
    <col min="22" max="23" width="10.875" style="22"/>
    <col min="24" max="16384" width="10.875" style="2"/>
  </cols>
  <sheetData>
    <row r="1" spans="1:23" x14ac:dyDescent="0.2">
      <c r="A1" s="68" t="s">
        <v>280</v>
      </c>
    </row>
    <row r="2" spans="1:23" x14ac:dyDescent="0.2">
      <c r="A2" s="34" t="s">
        <v>283</v>
      </c>
    </row>
    <row r="3" spans="1:23" x14ac:dyDescent="0.2">
      <c r="A3" s="34"/>
    </row>
    <row r="4" spans="1:23" x14ac:dyDescent="0.2">
      <c r="A4" s="17" t="s">
        <v>108</v>
      </c>
      <c r="B4" s="46"/>
      <c r="C4" s="17"/>
      <c r="D4" s="33"/>
      <c r="E4" s="17"/>
      <c r="F4" s="17"/>
      <c r="G4" s="17"/>
      <c r="H4" s="17"/>
      <c r="T4" s="17"/>
      <c r="U4" s="17"/>
    </row>
    <row r="5" spans="1:23" x14ac:dyDescent="0.2">
      <c r="A5" s="16" t="s">
        <v>97</v>
      </c>
      <c r="B5" s="45" t="s">
        <v>272</v>
      </c>
      <c r="C5" s="16" t="s">
        <v>106</v>
      </c>
      <c r="D5" s="49" t="s">
        <v>92</v>
      </c>
      <c r="E5" s="14" t="s">
        <v>96</v>
      </c>
      <c r="F5" s="18" t="s">
        <v>98</v>
      </c>
      <c r="G5" s="19" t="s">
        <v>99</v>
      </c>
      <c r="H5" s="19" t="s">
        <v>278</v>
      </c>
      <c r="I5" s="16" t="s">
        <v>279</v>
      </c>
      <c r="J5" s="16" t="s">
        <v>101</v>
      </c>
      <c r="K5" s="16" t="s">
        <v>102</v>
      </c>
      <c r="L5" s="16" t="s">
        <v>103</v>
      </c>
      <c r="M5" s="15" t="s">
        <v>269</v>
      </c>
      <c r="N5" s="15" t="s">
        <v>270</v>
      </c>
      <c r="O5" s="15" t="s">
        <v>104</v>
      </c>
      <c r="P5" s="15" t="s">
        <v>263</v>
      </c>
      <c r="Q5" s="15" t="s">
        <v>264</v>
      </c>
      <c r="R5" s="15" t="s">
        <v>265</v>
      </c>
      <c r="S5" s="15" t="s">
        <v>266</v>
      </c>
      <c r="T5" s="14" t="s">
        <v>267</v>
      </c>
      <c r="U5" s="19" t="s">
        <v>107</v>
      </c>
      <c r="V5" s="2"/>
      <c r="W5" s="2"/>
    </row>
    <row r="6" spans="1:23" x14ac:dyDescent="0.2">
      <c r="A6" s="3" t="s">
        <v>1</v>
      </c>
      <c r="B6" s="44" t="s">
        <v>274</v>
      </c>
      <c r="C6" s="3">
        <v>6</v>
      </c>
      <c r="D6" s="32">
        <v>18</v>
      </c>
      <c r="E6" s="23">
        <v>0.6</v>
      </c>
      <c r="F6" s="3">
        <v>-64.157989999999998</v>
      </c>
      <c r="G6" s="3">
        <v>31.75</v>
      </c>
      <c r="H6" s="3"/>
      <c r="I6" s="3">
        <v>9853</v>
      </c>
      <c r="J6" s="3">
        <v>5668</v>
      </c>
      <c r="K6" s="3">
        <v>188</v>
      </c>
      <c r="L6" s="3">
        <v>5480</v>
      </c>
      <c r="M6" s="3">
        <v>29.576000000000001</v>
      </c>
      <c r="N6" s="3">
        <v>36.893000000000001</v>
      </c>
      <c r="O6" s="3" t="s">
        <v>0</v>
      </c>
      <c r="P6" s="3">
        <v>0</v>
      </c>
      <c r="Q6" s="3">
        <v>0</v>
      </c>
      <c r="R6" s="3">
        <v>0.83</v>
      </c>
      <c r="S6" s="3">
        <v>0</v>
      </c>
      <c r="T6" s="23">
        <v>13</v>
      </c>
      <c r="U6" s="36">
        <v>0.5</v>
      </c>
    </row>
    <row r="7" spans="1:23" x14ac:dyDescent="0.2">
      <c r="A7" s="3" t="s">
        <v>2</v>
      </c>
      <c r="B7" s="44" t="s">
        <v>180</v>
      </c>
      <c r="C7" s="3">
        <v>7</v>
      </c>
      <c r="D7" s="32">
        <v>38</v>
      </c>
      <c r="E7" s="23">
        <v>0.3</v>
      </c>
      <c r="F7" s="3">
        <v>-64.144990000000007</v>
      </c>
      <c r="G7" s="3">
        <v>31.678000000000001</v>
      </c>
      <c r="H7" s="3"/>
      <c r="I7" s="3">
        <v>18853</v>
      </c>
      <c r="J7" s="3">
        <v>5556</v>
      </c>
      <c r="K7" s="3">
        <v>449</v>
      </c>
      <c r="L7" s="3">
        <v>5107</v>
      </c>
      <c r="M7" s="3">
        <v>26.423999999999999</v>
      </c>
      <c r="N7" s="3">
        <v>36.265999999999998</v>
      </c>
      <c r="O7" s="3" t="s">
        <v>0</v>
      </c>
      <c r="P7" s="3">
        <v>0</v>
      </c>
      <c r="Q7" s="3">
        <v>0</v>
      </c>
      <c r="R7" s="3">
        <v>0.96</v>
      </c>
      <c r="S7" s="3">
        <v>0</v>
      </c>
      <c r="T7" s="23">
        <v>50</v>
      </c>
      <c r="U7" s="36">
        <v>3.2</v>
      </c>
    </row>
    <row r="8" spans="1:23" x14ac:dyDescent="0.2">
      <c r="A8" s="3" t="s">
        <v>3</v>
      </c>
      <c r="B8" s="44" t="s">
        <v>181</v>
      </c>
      <c r="C8" s="3">
        <v>8</v>
      </c>
      <c r="D8" s="32">
        <v>24</v>
      </c>
      <c r="E8" s="23">
        <v>0.6</v>
      </c>
      <c r="F8" s="3">
        <v>-64.153989999999993</v>
      </c>
      <c r="G8" s="3">
        <v>31.75</v>
      </c>
      <c r="H8" s="3"/>
      <c r="I8" s="3">
        <v>9928</v>
      </c>
      <c r="J8" s="3">
        <v>3722</v>
      </c>
      <c r="K8" s="3">
        <v>200</v>
      </c>
      <c r="L8" s="3">
        <v>3522</v>
      </c>
      <c r="M8" s="3">
        <v>25.771999999999998</v>
      </c>
      <c r="N8" s="3">
        <v>36.496000000000002</v>
      </c>
      <c r="O8" s="3" t="s">
        <v>0</v>
      </c>
      <c r="P8" s="3">
        <v>0</v>
      </c>
      <c r="Q8" s="3">
        <v>0</v>
      </c>
      <c r="R8" s="3">
        <v>0.68</v>
      </c>
      <c r="S8" s="3">
        <v>0</v>
      </c>
      <c r="T8" s="23">
        <v>0</v>
      </c>
      <c r="U8" s="36">
        <v>1.5</v>
      </c>
    </row>
    <row r="9" spans="1:23" x14ac:dyDescent="0.2">
      <c r="A9" s="3" t="s">
        <v>4</v>
      </c>
      <c r="B9" s="44" t="s">
        <v>182</v>
      </c>
      <c r="C9" s="3">
        <v>9</v>
      </c>
      <c r="D9" s="32">
        <v>56</v>
      </c>
      <c r="E9" s="23">
        <v>1.5</v>
      </c>
      <c r="F9" s="3">
        <v>-64.159000000000006</v>
      </c>
      <c r="G9" s="3">
        <v>31.768999999999998</v>
      </c>
      <c r="H9" s="3"/>
      <c r="I9" s="3">
        <v>13821</v>
      </c>
      <c r="J9" s="3">
        <v>5438</v>
      </c>
      <c r="K9" s="3">
        <v>490</v>
      </c>
      <c r="L9" s="3">
        <v>4948</v>
      </c>
      <c r="M9" s="3">
        <v>23.381</v>
      </c>
      <c r="N9" s="3">
        <v>36.597999999999999</v>
      </c>
      <c r="O9" s="3" t="s">
        <v>0</v>
      </c>
      <c r="P9" s="3">
        <v>0</v>
      </c>
      <c r="Q9" s="3">
        <v>0</v>
      </c>
      <c r="R9" s="3">
        <v>0.69</v>
      </c>
      <c r="S9" s="3">
        <v>0</v>
      </c>
      <c r="T9" s="23">
        <v>57</v>
      </c>
      <c r="U9" s="36">
        <v>4.3</v>
      </c>
    </row>
    <row r="10" spans="1:23" x14ac:dyDescent="0.2">
      <c r="A10" s="3" t="s">
        <v>5</v>
      </c>
      <c r="B10" s="44" t="s">
        <v>183</v>
      </c>
      <c r="C10" s="3">
        <v>10</v>
      </c>
      <c r="D10" s="32">
        <v>86</v>
      </c>
      <c r="E10" s="23">
        <v>1.4</v>
      </c>
      <c r="F10" s="3">
        <v>-64.168000000000006</v>
      </c>
      <c r="G10" s="3">
        <v>31.748999999999999</v>
      </c>
      <c r="H10" s="3"/>
      <c r="I10" s="3">
        <v>6859</v>
      </c>
      <c r="J10" s="3">
        <v>2861</v>
      </c>
      <c r="K10" s="3">
        <v>237</v>
      </c>
      <c r="L10" s="3">
        <v>2624</v>
      </c>
      <c r="M10" s="3">
        <v>22.795999999999999</v>
      </c>
      <c r="N10" s="3">
        <v>36.804000000000002</v>
      </c>
      <c r="O10" s="3" t="s">
        <v>0</v>
      </c>
      <c r="P10" s="3">
        <v>0</v>
      </c>
      <c r="Q10" s="3">
        <v>0</v>
      </c>
      <c r="R10" s="3">
        <v>0.71</v>
      </c>
      <c r="S10" s="3">
        <v>0</v>
      </c>
      <c r="T10" s="23">
        <v>64</v>
      </c>
      <c r="U10" s="36">
        <v>1.5</v>
      </c>
    </row>
    <row r="11" spans="1:23" x14ac:dyDescent="0.2">
      <c r="A11" s="3" t="s">
        <v>6</v>
      </c>
      <c r="B11" s="44" t="s">
        <v>184</v>
      </c>
      <c r="C11" s="3">
        <v>-1</v>
      </c>
      <c r="D11" s="32">
        <v>132</v>
      </c>
      <c r="E11" s="23">
        <v>7.6</v>
      </c>
      <c r="F11" s="3">
        <v>-64.679019999999994</v>
      </c>
      <c r="G11" s="3">
        <v>31.401</v>
      </c>
      <c r="H11" s="3"/>
      <c r="I11" s="3">
        <v>8432</v>
      </c>
      <c r="J11" s="3">
        <v>2354</v>
      </c>
      <c r="K11" s="3">
        <v>562</v>
      </c>
      <c r="L11" s="3">
        <v>1792</v>
      </c>
      <c r="M11" s="3">
        <v>20.742000000000001</v>
      </c>
      <c r="N11" s="3">
        <v>36.697000000000003</v>
      </c>
      <c r="O11" s="3" t="s">
        <v>0</v>
      </c>
      <c r="P11" s="3">
        <v>0.04</v>
      </c>
      <c r="Q11" s="3">
        <v>7.0000000000000007E-2</v>
      </c>
      <c r="R11" s="3">
        <v>0.7</v>
      </c>
      <c r="S11" s="3">
        <v>0</v>
      </c>
      <c r="T11" s="23">
        <v>302</v>
      </c>
      <c r="U11" s="36">
        <v>3.4</v>
      </c>
    </row>
    <row r="12" spans="1:23" x14ac:dyDescent="0.2">
      <c r="A12" s="3" t="s">
        <v>7</v>
      </c>
      <c r="B12" s="44" t="s">
        <v>185</v>
      </c>
      <c r="C12" s="3">
        <v>0</v>
      </c>
      <c r="D12" s="32">
        <v>238</v>
      </c>
      <c r="E12" s="23">
        <v>1.7</v>
      </c>
      <c r="F12" s="3">
        <v>-64.432980000000001</v>
      </c>
      <c r="G12" s="3">
        <v>31.234999999999999</v>
      </c>
      <c r="H12" s="3"/>
      <c r="I12" s="3">
        <v>2433</v>
      </c>
      <c r="J12" s="3">
        <v>830</v>
      </c>
      <c r="K12" s="3">
        <v>208</v>
      </c>
      <c r="L12" s="3">
        <v>622</v>
      </c>
      <c r="M12" s="3">
        <v>19.277000000000001</v>
      </c>
      <c r="N12" s="3">
        <v>36.677</v>
      </c>
      <c r="O12" s="3" t="s">
        <v>0</v>
      </c>
      <c r="P12" s="3">
        <v>0.28999999999999998</v>
      </c>
      <c r="Q12" s="3">
        <v>0.65</v>
      </c>
      <c r="R12" s="3">
        <v>0.86</v>
      </c>
      <c r="S12" s="3">
        <v>0</v>
      </c>
      <c r="T12" s="23">
        <v>268</v>
      </c>
      <c r="U12" s="36">
        <v>1.4</v>
      </c>
    </row>
    <row r="13" spans="1:23" x14ac:dyDescent="0.2">
      <c r="A13" s="3" t="s">
        <v>8</v>
      </c>
      <c r="B13" s="44" t="s">
        <v>186</v>
      </c>
      <c r="C13" s="3">
        <v>1</v>
      </c>
      <c r="D13" s="32">
        <v>32</v>
      </c>
      <c r="E13" s="23">
        <v>1.1000000000000001</v>
      </c>
      <c r="F13" s="3">
        <v>-64.122990000000001</v>
      </c>
      <c r="G13" s="3">
        <v>31.696999999999999</v>
      </c>
      <c r="H13" s="3"/>
      <c r="I13" s="3">
        <v>15761</v>
      </c>
      <c r="J13" s="3">
        <v>4379</v>
      </c>
      <c r="K13" s="3">
        <v>1294</v>
      </c>
      <c r="L13" s="3">
        <v>3085</v>
      </c>
      <c r="M13" s="3">
        <v>19.658999999999999</v>
      </c>
      <c r="N13" s="3">
        <v>36.658999999999999</v>
      </c>
      <c r="O13" s="3" t="s">
        <v>0</v>
      </c>
      <c r="P13" s="3">
        <v>0</v>
      </c>
      <c r="Q13" s="3">
        <v>0</v>
      </c>
      <c r="R13" s="3">
        <v>0.68</v>
      </c>
      <c r="S13" s="3">
        <v>0</v>
      </c>
      <c r="T13" s="23">
        <v>108</v>
      </c>
      <c r="U13" s="36">
        <v>1.6</v>
      </c>
    </row>
    <row r="14" spans="1:23" x14ac:dyDescent="0.2">
      <c r="A14" s="3" t="s">
        <v>9</v>
      </c>
      <c r="B14" s="44" t="s">
        <v>187</v>
      </c>
      <c r="C14" s="3">
        <v>2</v>
      </c>
      <c r="D14" s="32">
        <v>40</v>
      </c>
      <c r="E14" s="23">
        <v>3</v>
      </c>
      <c r="F14" s="3">
        <v>-64.324010000000001</v>
      </c>
      <c r="G14" s="3">
        <v>31.683</v>
      </c>
      <c r="H14" s="3"/>
      <c r="I14" s="3">
        <v>21583</v>
      </c>
      <c r="J14" s="3">
        <v>4955</v>
      </c>
      <c r="K14" s="3">
        <v>1349</v>
      </c>
      <c r="L14" s="3">
        <v>3606</v>
      </c>
      <c r="M14" s="3">
        <v>20.149000000000001</v>
      </c>
      <c r="N14" s="3">
        <v>36.786000000000001</v>
      </c>
      <c r="O14" s="3" t="s">
        <v>0</v>
      </c>
      <c r="P14" s="3">
        <v>0</v>
      </c>
      <c r="Q14" s="3">
        <v>0</v>
      </c>
      <c r="R14" s="3">
        <v>0.64</v>
      </c>
      <c r="S14" s="3">
        <v>0</v>
      </c>
      <c r="T14" s="23">
        <v>58</v>
      </c>
      <c r="U14" s="36">
        <v>2.6</v>
      </c>
    </row>
    <row r="15" spans="1:23" x14ac:dyDescent="0.2">
      <c r="A15" s="3" t="s">
        <v>10</v>
      </c>
      <c r="B15" s="44" t="s">
        <v>188</v>
      </c>
      <c r="C15" s="3">
        <v>4</v>
      </c>
      <c r="D15" s="32">
        <v>16</v>
      </c>
      <c r="E15" s="23">
        <v>1</v>
      </c>
      <c r="F15" s="3">
        <v>-64.299009999999996</v>
      </c>
      <c r="G15" s="3">
        <v>31.515000000000001</v>
      </c>
      <c r="H15" s="3"/>
      <c r="I15" s="3">
        <v>7404</v>
      </c>
      <c r="J15" s="3">
        <v>1109</v>
      </c>
      <c r="K15" s="3">
        <v>368</v>
      </c>
      <c r="L15" s="3">
        <v>741</v>
      </c>
      <c r="M15" s="3">
        <v>23.661000000000001</v>
      </c>
      <c r="N15" s="3">
        <v>36.398000000000003</v>
      </c>
      <c r="O15" s="3" t="s">
        <v>0</v>
      </c>
      <c r="P15" s="3">
        <v>0</v>
      </c>
      <c r="Q15" s="3">
        <v>0</v>
      </c>
      <c r="R15" s="3">
        <v>0.71</v>
      </c>
      <c r="S15" s="3">
        <v>0</v>
      </c>
      <c r="T15" s="23">
        <v>34</v>
      </c>
      <c r="U15" s="36">
        <v>2.7</v>
      </c>
    </row>
    <row r="16" spans="1:23" x14ac:dyDescent="0.2">
      <c r="A16" s="3" t="s">
        <v>11</v>
      </c>
      <c r="B16" s="44" t="s">
        <v>189</v>
      </c>
      <c r="C16" s="3">
        <v>5</v>
      </c>
      <c r="D16" s="32">
        <v>22</v>
      </c>
      <c r="E16" s="23">
        <v>1.5</v>
      </c>
      <c r="F16" s="3">
        <v>-64.208010000000002</v>
      </c>
      <c r="G16" s="3">
        <v>31.745000000000001</v>
      </c>
      <c r="H16" s="3"/>
      <c r="I16" s="3">
        <v>5846</v>
      </c>
      <c r="J16" s="3">
        <v>1476</v>
      </c>
      <c r="K16" s="3">
        <v>191</v>
      </c>
      <c r="L16" s="3">
        <v>1285</v>
      </c>
      <c r="M16" s="3">
        <v>26.503</v>
      </c>
      <c r="N16" s="3">
        <v>36.369999999999997</v>
      </c>
      <c r="O16" s="3" t="s">
        <v>0</v>
      </c>
      <c r="P16" s="3">
        <v>0</v>
      </c>
      <c r="Q16" s="3">
        <v>0</v>
      </c>
      <c r="R16" s="3">
        <v>0.76</v>
      </c>
      <c r="S16" s="3">
        <v>0</v>
      </c>
      <c r="T16" s="23">
        <v>24</v>
      </c>
      <c r="U16" s="36">
        <v>1.4</v>
      </c>
    </row>
    <row r="17" spans="1:21" x14ac:dyDescent="0.2">
      <c r="A17" s="3" t="s">
        <v>12</v>
      </c>
      <c r="B17" s="44" t="s">
        <v>190</v>
      </c>
      <c r="C17" s="3">
        <v>6</v>
      </c>
      <c r="D17" s="32">
        <v>24</v>
      </c>
      <c r="E17" s="23">
        <v>1.5</v>
      </c>
      <c r="F17" s="3">
        <v>-64.213989999999995</v>
      </c>
      <c r="G17" s="3">
        <v>31.803999999999998</v>
      </c>
      <c r="H17" s="3"/>
      <c r="I17" s="3">
        <v>5565</v>
      </c>
      <c r="J17" s="3">
        <v>865</v>
      </c>
      <c r="K17" s="3">
        <v>298</v>
      </c>
      <c r="L17" s="3">
        <v>567</v>
      </c>
      <c r="M17" s="3">
        <v>28.327000000000002</v>
      </c>
      <c r="N17" s="3">
        <v>36.448999999999998</v>
      </c>
      <c r="O17" s="3" t="s">
        <v>0</v>
      </c>
      <c r="P17" s="3">
        <v>0</v>
      </c>
      <c r="Q17" s="3">
        <v>0</v>
      </c>
      <c r="R17" s="3">
        <v>0.7</v>
      </c>
      <c r="S17" s="3">
        <v>0.11</v>
      </c>
      <c r="T17" s="23">
        <v>33</v>
      </c>
      <c r="U17" s="36">
        <v>1.9</v>
      </c>
    </row>
    <row r="18" spans="1:21" x14ac:dyDescent="0.2">
      <c r="A18" s="3" t="s">
        <v>13</v>
      </c>
      <c r="B18" s="44" t="s">
        <v>191</v>
      </c>
      <c r="C18" s="3">
        <v>7</v>
      </c>
      <c r="D18" s="32">
        <v>16</v>
      </c>
      <c r="E18" s="23">
        <v>1.6</v>
      </c>
      <c r="F18" s="3">
        <v>-64.168000000000006</v>
      </c>
      <c r="G18" s="3">
        <v>31.567</v>
      </c>
      <c r="H18" s="3"/>
      <c r="I18" s="3">
        <v>5029</v>
      </c>
      <c r="J18" s="3">
        <v>2550</v>
      </c>
      <c r="K18" s="3">
        <v>237</v>
      </c>
      <c r="L18" s="3">
        <v>2313</v>
      </c>
      <c r="M18" s="3">
        <v>26.811</v>
      </c>
      <c r="N18" s="3">
        <v>36.298999999999999</v>
      </c>
      <c r="O18" s="3" t="s">
        <v>0</v>
      </c>
      <c r="P18" s="3">
        <v>0</v>
      </c>
      <c r="Q18" s="3">
        <v>0</v>
      </c>
      <c r="R18" s="3">
        <v>0.76</v>
      </c>
      <c r="S18" s="3">
        <v>0</v>
      </c>
      <c r="T18" s="23">
        <v>49</v>
      </c>
      <c r="U18" s="36">
        <v>2.2000000000000002</v>
      </c>
    </row>
    <row r="19" spans="1:21" x14ac:dyDescent="0.2">
      <c r="A19" s="3" t="s">
        <v>14</v>
      </c>
      <c r="B19" s="44" t="s">
        <v>192</v>
      </c>
      <c r="C19" s="3">
        <v>8</v>
      </c>
      <c r="D19" s="32">
        <v>60</v>
      </c>
      <c r="E19" s="23">
        <v>2.0819999999999999</v>
      </c>
      <c r="F19" s="3">
        <v>-63.951999999999998</v>
      </c>
      <c r="G19" s="3">
        <v>31.843</v>
      </c>
      <c r="H19" s="3"/>
      <c r="I19" s="3">
        <v>7837</v>
      </c>
      <c r="J19" s="3">
        <v>3210</v>
      </c>
      <c r="K19" s="3">
        <v>207</v>
      </c>
      <c r="L19" s="3">
        <v>3003</v>
      </c>
      <c r="M19" s="3">
        <v>25.172000000000001</v>
      </c>
      <c r="N19" s="3">
        <v>36.350999999999999</v>
      </c>
      <c r="O19" s="3" t="s">
        <v>0</v>
      </c>
      <c r="P19" s="3">
        <v>0</v>
      </c>
      <c r="Q19" s="3">
        <v>0</v>
      </c>
      <c r="R19" s="3">
        <v>0.85</v>
      </c>
      <c r="S19" s="3">
        <v>0</v>
      </c>
      <c r="T19" s="23">
        <v>62</v>
      </c>
      <c r="U19" s="36">
        <v>1.8839999999999999</v>
      </c>
    </row>
    <row r="20" spans="1:21" x14ac:dyDescent="0.2">
      <c r="A20" s="3" t="s">
        <v>15</v>
      </c>
      <c r="B20" s="44" t="s">
        <v>193</v>
      </c>
      <c r="C20" s="3">
        <v>9</v>
      </c>
      <c r="D20" s="32">
        <v>64</v>
      </c>
      <c r="E20" s="23">
        <v>2.222</v>
      </c>
      <c r="F20" s="3">
        <v>-64.298000000000002</v>
      </c>
      <c r="G20" s="3">
        <v>31.321999999999999</v>
      </c>
      <c r="H20" s="3"/>
      <c r="I20" s="3">
        <v>6926</v>
      </c>
      <c r="J20" s="3">
        <v>2915</v>
      </c>
      <c r="K20" s="3">
        <v>160</v>
      </c>
      <c r="L20" s="3">
        <v>2755</v>
      </c>
      <c r="M20" s="3">
        <v>23.788</v>
      </c>
      <c r="N20" s="3">
        <v>36.542999999999999</v>
      </c>
      <c r="O20" s="3" t="s">
        <v>0</v>
      </c>
      <c r="P20" s="3" t="s">
        <v>0</v>
      </c>
      <c r="Q20" s="3">
        <v>0</v>
      </c>
      <c r="R20" s="3">
        <v>0.81</v>
      </c>
      <c r="S20" s="3">
        <v>0.04</v>
      </c>
      <c r="T20" s="23">
        <v>99</v>
      </c>
      <c r="U20" s="36">
        <v>1.988</v>
      </c>
    </row>
    <row r="21" spans="1:21" x14ac:dyDescent="0.2">
      <c r="A21" s="3" t="s">
        <v>16</v>
      </c>
      <c r="B21" s="44" t="s">
        <v>194</v>
      </c>
      <c r="C21" s="3">
        <v>10</v>
      </c>
      <c r="D21" s="32">
        <v>84</v>
      </c>
      <c r="E21" s="23">
        <v>5.3810000000000002</v>
      </c>
      <c r="F21" s="3">
        <v>-64.149990000000003</v>
      </c>
      <c r="G21" s="3">
        <v>31.759</v>
      </c>
      <c r="H21" s="3"/>
      <c r="I21" s="3">
        <v>6258</v>
      </c>
      <c r="J21" s="3">
        <v>2394</v>
      </c>
      <c r="K21" s="3">
        <v>256</v>
      </c>
      <c r="L21" s="3">
        <v>2138</v>
      </c>
      <c r="M21" s="3">
        <v>22.234999999999999</v>
      </c>
      <c r="N21" s="3">
        <v>36.581000000000003</v>
      </c>
      <c r="O21" s="3" t="s">
        <v>0</v>
      </c>
      <c r="P21" s="3" t="s">
        <v>0</v>
      </c>
      <c r="Q21" s="3">
        <v>0</v>
      </c>
      <c r="R21" s="3">
        <v>0.68</v>
      </c>
      <c r="S21" s="3">
        <v>0</v>
      </c>
      <c r="T21" s="23">
        <v>207</v>
      </c>
      <c r="U21" s="36">
        <v>2.5129999999999999</v>
      </c>
    </row>
    <row r="22" spans="1:21" x14ac:dyDescent="0.2">
      <c r="A22" s="3" t="s">
        <v>17</v>
      </c>
      <c r="B22" s="44" t="s">
        <v>195</v>
      </c>
      <c r="C22" s="3">
        <v>-1</v>
      </c>
      <c r="D22" s="32">
        <v>132</v>
      </c>
      <c r="E22" s="23">
        <v>1.921</v>
      </c>
      <c r="F22" s="3">
        <v>-64.296999999999997</v>
      </c>
      <c r="G22" s="3">
        <v>31.849</v>
      </c>
      <c r="H22" s="3"/>
      <c r="I22" s="3">
        <v>9067</v>
      </c>
      <c r="J22" s="3">
        <v>2120</v>
      </c>
      <c r="K22" s="3">
        <v>1039</v>
      </c>
      <c r="L22" s="3">
        <v>1081</v>
      </c>
      <c r="M22" s="3">
        <v>20.152999999999999</v>
      </c>
      <c r="N22" s="3">
        <v>36.665999999999997</v>
      </c>
      <c r="O22" s="3" t="s">
        <v>0</v>
      </c>
      <c r="P22" s="3">
        <v>0</v>
      </c>
      <c r="Q22" s="3">
        <v>0</v>
      </c>
      <c r="R22" s="3">
        <v>0.77</v>
      </c>
      <c r="S22" s="3">
        <v>0</v>
      </c>
      <c r="T22" s="23">
        <v>193</v>
      </c>
      <c r="U22" s="36">
        <v>1.921</v>
      </c>
    </row>
    <row r="23" spans="1:21" x14ac:dyDescent="0.2">
      <c r="A23" s="3" t="s">
        <v>18</v>
      </c>
      <c r="B23" s="44" t="s">
        <v>196</v>
      </c>
      <c r="C23" s="3">
        <v>0</v>
      </c>
      <c r="D23" s="32">
        <v>210</v>
      </c>
      <c r="E23" s="23">
        <v>2.8330000000000002</v>
      </c>
      <c r="F23" s="3">
        <v>-64.427000000000007</v>
      </c>
      <c r="G23" s="3">
        <v>31.803000000000001</v>
      </c>
      <c r="H23" s="3"/>
      <c r="I23" s="3">
        <v>6583</v>
      </c>
      <c r="J23" s="3">
        <v>1898</v>
      </c>
      <c r="K23" s="3">
        <v>1181</v>
      </c>
      <c r="L23" s="3">
        <v>717</v>
      </c>
      <c r="M23" s="3">
        <v>19.279</v>
      </c>
      <c r="N23" s="3">
        <v>36.639000000000003</v>
      </c>
      <c r="O23" s="3" t="s">
        <v>0</v>
      </c>
      <c r="P23" s="3">
        <v>0.09</v>
      </c>
      <c r="Q23" s="3">
        <v>0.28000000000000003</v>
      </c>
      <c r="R23" s="3">
        <v>0.87</v>
      </c>
      <c r="S23" s="3">
        <v>0</v>
      </c>
      <c r="T23" s="23">
        <v>210</v>
      </c>
      <c r="U23" s="36">
        <v>2.8330000000000002</v>
      </c>
    </row>
    <row r="24" spans="1:21" x14ac:dyDescent="0.2">
      <c r="A24" s="3" t="s">
        <v>19</v>
      </c>
      <c r="B24" s="44" t="s">
        <v>197</v>
      </c>
      <c r="C24" s="3">
        <v>1</v>
      </c>
      <c r="D24" s="32">
        <v>106</v>
      </c>
      <c r="E24" s="23">
        <v>6.0739999999999998</v>
      </c>
      <c r="F24" s="3">
        <v>-64.227999999999994</v>
      </c>
      <c r="G24" s="3">
        <v>31.837</v>
      </c>
      <c r="H24" s="3"/>
      <c r="I24" s="3">
        <v>6187</v>
      </c>
      <c r="J24" s="3">
        <v>1426</v>
      </c>
      <c r="K24" s="3">
        <v>280</v>
      </c>
      <c r="L24" s="3">
        <v>1146</v>
      </c>
      <c r="M24" s="3">
        <v>20.768000000000001</v>
      </c>
      <c r="N24" s="3">
        <v>36.75</v>
      </c>
      <c r="O24" s="3" t="s">
        <v>0</v>
      </c>
      <c r="P24" s="3">
        <v>0</v>
      </c>
      <c r="Q24" s="3">
        <v>0</v>
      </c>
      <c r="R24" s="3">
        <v>0.78</v>
      </c>
      <c r="S24" s="3">
        <v>0</v>
      </c>
      <c r="T24" s="23">
        <v>27</v>
      </c>
      <c r="U24" s="36">
        <v>6.0739999999999998</v>
      </c>
    </row>
    <row r="25" spans="1:21" x14ac:dyDescent="0.2">
      <c r="A25" s="3" t="s">
        <v>20</v>
      </c>
      <c r="B25" s="44" t="s">
        <v>198</v>
      </c>
      <c r="C25" s="3">
        <v>2</v>
      </c>
      <c r="D25" s="32">
        <v>12</v>
      </c>
      <c r="E25" s="23">
        <v>3.6190000000000002</v>
      </c>
      <c r="F25" s="3">
        <v>-64.296999999999997</v>
      </c>
      <c r="G25" s="3">
        <v>31.751999999999999</v>
      </c>
      <c r="H25" s="3"/>
      <c r="I25" s="3">
        <v>7793</v>
      </c>
      <c r="J25" s="3">
        <v>1718</v>
      </c>
      <c r="K25" s="3">
        <v>1023</v>
      </c>
      <c r="L25" s="3">
        <v>695</v>
      </c>
      <c r="M25" s="3">
        <v>21.55</v>
      </c>
      <c r="N25" s="3">
        <v>36.542000000000002</v>
      </c>
      <c r="O25" s="3" t="s">
        <v>0</v>
      </c>
      <c r="P25" s="3">
        <v>0</v>
      </c>
      <c r="Q25" s="3">
        <v>0</v>
      </c>
      <c r="R25" s="3">
        <v>0.71</v>
      </c>
      <c r="S25" s="3">
        <v>0.08</v>
      </c>
      <c r="T25" s="23">
        <v>71</v>
      </c>
      <c r="U25" s="36">
        <v>3.6190000000000002</v>
      </c>
    </row>
    <row r="26" spans="1:21" x14ac:dyDescent="0.2">
      <c r="A26" s="3" t="s">
        <v>21</v>
      </c>
      <c r="B26" s="44" t="s">
        <v>199</v>
      </c>
      <c r="C26" s="3">
        <v>3</v>
      </c>
      <c r="D26" s="32">
        <v>28</v>
      </c>
      <c r="E26" s="23">
        <v>4.7240000000000002</v>
      </c>
      <c r="F26" s="3">
        <v>-63.773009999999999</v>
      </c>
      <c r="G26" s="3">
        <v>31.667999999999999</v>
      </c>
      <c r="H26" s="3"/>
      <c r="I26" s="3">
        <v>2584</v>
      </c>
      <c r="J26" s="3">
        <v>223</v>
      </c>
      <c r="K26" s="3">
        <v>93</v>
      </c>
      <c r="L26" s="3">
        <v>130</v>
      </c>
      <c r="M26" s="3">
        <v>23.907</v>
      </c>
      <c r="N26" s="3">
        <v>36.761000000000003</v>
      </c>
      <c r="O26" s="3" t="s">
        <v>0</v>
      </c>
      <c r="P26" s="3">
        <v>0</v>
      </c>
      <c r="Q26" s="3">
        <v>0</v>
      </c>
      <c r="R26" s="3">
        <v>0.73</v>
      </c>
      <c r="S26" s="3">
        <v>0</v>
      </c>
      <c r="T26" s="23">
        <v>35</v>
      </c>
      <c r="U26" s="36">
        <v>4.6840000000000002</v>
      </c>
    </row>
    <row r="27" spans="1:21" x14ac:dyDescent="0.2">
      <c r="A27" s="3" t="s">
        <v>22</v>
      </c>
      <c r="B27" s="44" t="s">
        <v>200</v>
      </c>
      <c r="C27" s="3">
        <v>5</v>
      </c>
      <c r="D27" s="32">
        <v>32</v>
      </c>
      <c r="E27" s="23">
        <v>1.9370000000000001</v>
      </c>
      <c r="F27" s="3">
        <v>-63.955019999999998</v>
      </c>
      <c r="G27" s="3">
        <v>31.715</v>
      </c>
      <c r="H27" s="3"/>
      <c r="I27" s="3">
        <v>2386</v>
      </c>
      <c r="J27" s="3">
        <v>342</v>
      </c>
      <c r="K27" s="3">
        <v>226</v>
      </c>
      <c r="L27" s="3">
        <v>116</v>
      </c>
      <c r="M27" s="3">
        <v>27.524000000000001</v>
      </c>
      <c r="N27" s="3">
        <v>36.667000000000002</v>
      </c>
      <c r="O27" s="3" t="s">
        <v>0</v>
      </c>
      <c r="P27" s="3">
        <v>0</v>
      </c>
      <c r="Q27" s="3">
        <v>0</v>
      </c>
      <c r="R27" s="3">
        <v>0.7</v>
      </c>
      <c r="S27" s="3">
        <v>0.04</v>
      </c>
      <c r="T27" s="23">
        <v>82</v>
      </c>
      <c r="U27" s="36">
        <v>1.9370000000000001</v>
      </c>
    </row>
    <row r="28" spans="1:21" x14ac:dyDescent="0.2">
      <c r="A28" s="3" t="s">
        <v>23</v>
      </c>
      <c r="B28" s="44" t="s">
        <v>201</v>
      </c>
      <c r="C28" s="3">
        <v>7</v>
      </c>
      <c r="D28" s="32">
        <v>34</v>
      </c>
      <c r="E28" s="23">
        <v>2.0419999999999998</v>
      </c>
      <c r="F28" s="3">
        <v>-64.168000000000006</v>
      </c>
      <c r="G28" s="3">
        <v>31.670999999999999</v>
      </c>
      <c r="H28" s="3"/>
      <c r="I28" s="3">
        <v>7360</v>
      </c>
      <c r="J28" s="3">
        <v>1841</v>
      </c>
      <c r="K28" s="3">
        <v>237</v>
      </c>
      <c r="L28" s="3">
        <v>1604</v>
      </c>
      <c r="M28" s="3">
        <v>26.021000000000001</v>
      </c>
      <c r="N28" s="3">
        <v>36.436999999999998</v>
      </c>
      <c r="O28" s="3" t="s">
        <v>0</v>
      </c>
      <c r="P28" s="3">
        <v>0</v>
      </c>
      <c r="Q28" s="3">
        <v>0</v>
      </c>
      <c r="R28" s="3">
        <v>0.83</v>
      </c>
      <c r="S28" s="3">
        <v>0</v>
      </c>
      <c r="T28" s="23">
        <v>78</v>
      </c>
      <c r="U28" s="36">
        <v>1.8779999999999999</v>
      </c>
    </row>
    <row r="29" spans="1:21" x14ac:dyDescent="0.2">
      <c r="A29" s="3" t="s">
        <v>24</v>
      </c>
      <c r="B29" s="44" t="s">
        <v>202</v>
      </c>
      <c r="C29" s="3">
        <v>-1</v>
      </c>
      <c r="D29" s="32">
        <v>132</v>
      </c>
      <c r="E29" s="23">
        <v>1.7</v>
      </c>
      <c r="F29" s="3">
        <v>-64.593019999999996</v>
      </c>
      <c r="G29" s="3">
        <v>31.815000000000001</v>
      </c>
      <c r="H29" s="3"/>
      <c r="I29" s="3">
        <v>5138</v>
      </c>
      <c r="J29" s="3">
        <v>1985</v>
      </c>
      <c r="K29" s="3">
        <v>421</v>
      </c>
      <c r="L29" s="3">
        <v>1564</v>
      </c>
      <c r="M29" s="3">
        <v>20.358000000000001</v>
      </c>
      <c r="N29" s="3">
        <v>36.613999999999997</v>
      </c>
      <c r="O29" s="3" t="s">
        <v>0</v>
      </c>
      <c r="P29" s="3">
        <v>0</v>
      </c>
      <c r="Q29" s="3">
        <v>0</v>
      </c>
      <c r="R29" s="3">
        <v>0.95</v>
      </c>
      <c r="S29" s="3">
        <v>0</v>
      </c>
      <c r="T29" s="23">
        <v>128</v>
      </c>
      <c r="U29" s="36">
        <v>1.7</v>
      </c>
    </row>
    <row r="30" spans="1:21" x14ac:dyDescent="0.2">
      <c r="A30" s="3" t="s">
        <v>25</v>
      </c>
      <c r="B30" s="44" t="s">
        <v>203</v>
      </c>
      <c r="C30" s="3">
        <v>7</v>
      </c>
      <c r="D30" s="32">
        <v>32</v>
      </c>
      <c r="E30" s="23">
        <v>2.3860000000000001</v>
      </c>
      <c r="F30" s="3">
        <v>-64.166989999999998</v>
      </c>
      <c r="G30" s="3">
        <v>31.666</v>
      </c>
      <c r="H30" s="3"/>
      <c r="I30" s="3">
        <v>2931</v>
      </c>
      <c r="J30" s="3">
        <v>9</v>
      </c>
      <c r="K30" s="3">
        <v>4</v>
      </c>
      <c r="L30" s="3">
        <v>5</v>
      </c>
      <c r="M30" s="3">
        <v>26.599</v>
      </c>
      <c r="N30" s="3">
        <v>36.405999999999999</v>
      </c>
      <c r="O30" s="3" t="s">
        <v>0</v>
      </c>
      <c r="P30" s="3">
        <v>0</v>
      </c>
      <c r="Q30" s="3">
        <v>0</v>
      </c>
      <c r="R30" s="3">
        <v>0.35</v>
      </c>
      <c r="S30" s="3">
        <v>0</v>
      </c>
      <c r="T30" s="23">
        <v>53</v>
      </c>
      <c r="U30" s="36">
        <v>2.5609999999999999</v>
      </c>
    </row>
    <row r="31" spans="1:21" x14ac:dyDescent="0.2">
      <c r="A31" s="3" t="s">
        <v>26</v>
      </c>
      <c r="B31" s="44" t="s">
        <v>204</v>
      </c>
      <c r="C31" s="3">
        <v>9</v>
      </c>
      <c r="D31" s="32">
        <v>102</v>
      </c>
      <c r="E31" s="23">
        <v>3.2850000000000001</v>
      </c>
      <c r="F31" s="3">
        <v>-64.271000000000001</v>
      </c>
      <c r="G31" s="3">
        <v>31.704000000000001</v>
      </c>
      <c r="H31" s="3"/>
      <c r="I31" s="3">
        <v>2101</v>
      </c>
      <c r="J31" s="3">
        <v>248</v>
      </c>
      <c r="K31" s="3">
        <v>5</v>
      </c>
      <c r="L31" s="3">
        <v>243</v>
      </c>
      <c r="M31" s="3">
        <v>22.061</v>
      </c>
      <c r="N31" s="3">
        <v>36.523000000000003</v>
      </c>
      <c r="O31" s="3" t="s">
        <v>0</v>
      </c>
      <c r="P31" s="3">
        <v>0.02</v>
      </c>
      <c r="Q31" s="3">
        <v>0</v>
      </c>
      <c r="R31" s="3">
        <v>0.82</v>
      </c>
      <c r="S31" s="3">
        <v>0</v>
      </c>
      <c r="T31" s="23">
        <v>226</v>
      </c>
      <c r="U31" s="36">
        <v>2.0659999999999998</v>
      </c>
    </row>
    <row r="32" spans="1:21" x14ac:dyDescent="0.2">
      <c r="A32" s="3" t="s">
        <v>27</v>
      </c>
      <c r="B32" s="44" t="s">
        <v>205</v>
      </c>
      <c r="C32" s="3">
        <v>10</v>
      </c>
      <c r="D32" s="32">
        <v>76</v>
      </c>
      <c r="E32" s="23">
        <v>4.0069999999999997</v>
      </c>
      <c r="F32" s="3">
        <v>-64.224000000000004</v>
      </c>
      <c r="G32" s="3">
        <v>31.702999999999999</v>
      </c>
      <c r="H32" s="3"/>
      <c r="I32" s="3">
        <v>5032</v>
      </c>
      <c r="J32" s="3">
        <v>999</v>
      </c>
      <c r="K32" s="3">
        <v>13</v>
      </c>
      <c r="L32" s="3">
        <v>986</v>
      </c>
      <c r="M32" s="3">
        <v>21.891999999999999</v>
      </c>
      <c r="N32" s="3">
        <v>36.765999999999998</v>
      </c>
      <c r="O32" s="3" t="s">
        <v>0</v>
      </c>
      <c r="P32" s="3">
        <v>0</v>
      </c>
      <c r="Q32" s="3">
        <v>0</v>
      </c>
      <c r="R32" s="3">
        <v>0.62</v>
      </c>
      <c r="S32" s="3">
        <v>0</v>
      </c>
      <c r="T32" s="23">
        <v>97</v>
      </c>
      <c r="U32" s="36">
        <v>3.9049999999999998</v>
      </c>
    </row>
    <row r="33" spans="1:21" x14ac:dyDescent="0.2">
      <c r="A33" s="3" t="s">
        <v>28</v>
      </c>
      <c r="B33" s="44" t="s">
        <v>206</v>
      </c>
      <c r="C33" s="3">
        <v>-1</v>
      </c>
      <c r="D33" s="32">
        <v>144</v>
      </c>
      <c r="E33" s="23">
        <v>2.4180000000000001</v>
      </c>
      <c r="F33" s="3">
        <v>-64.161010000000005</v>
      </c>
      <c r="G33" s="3">
        <v>31.678999999999998</v>
      </c>
      <c r="H33" s="3"/>
      <c r="I33" s="3">
        <v>2258</v>
      </c>
      <c r="J33" s="3">
        <v>736</v>
      </c>
      <c r="K33" s="3">
        <v>194</v>
      </c>
      <c r="L33" s="3">
        <v>542</v>
      </c>
      <c r="M33" s="3">
        <v>20.375</v>
      </c>
      <c r="N33" s="3">
        <v>36.680999999999997</v>
      </c>
      <c r="O33" s="3" t="s">
        <v>0</v>
      </c>
      <c r="P33" s="3">
        <v>0.04</v>
      </c>
      <c r="Q33" s="3">
        <v>0.06</v>
      </c>
      <c r="R33" s="3">
        <v>0.63</v>
      </c>
      <c r="S33" s="3">
        <v>0</v>
      </c>
      <c r="T33" s="23">
        <v>212</v>
      </c>
      <c r="U33" s="36">
        <v>2.6150000000000002</v>
      </c>
    </row>
    <row r="34" spans="1:21" x14ac:dyDescent="0.2">
      <c r="A34" s="3" t="s">
        <v>29</v>
      </c>
      <c r="B34" s="44" t="s">
        <v>207</v>
      </c>
      <c r="C34" s="3">
        <v>0</v>
      </c>
      <c r="D34" s="32">
        <v>212</v>
      </c>
      <c r="E34" s="23">
        <v>3.3839999999999999</v>
      </c>
      <c r="F34" s="3">
        <v>-64.132999999999996</v>
      </c>
      <c r="G34" s="3">
        <v>31.67</v>
      </c>
      <c r="H34" s="3"/>
      <c r="I34" s="3">
        <v>2609</v>
      </c>
      <c r="J34" s="3">
        <v>1243</v>
      </c>
      <c r="K34" s="3">
        <v>562</v>
      </c>
      <c r="L34" s="3">
        <v>681</v>
      </c>
      <c r="M34" s="3">
        <v>19.585000000000001</v>
      </c>
      <c r="N34" s="3">
        <v>36.625999999999998</v>
      </c>
      <c r="O34" s="3" t="s">
        <v>0</v>
      </c>
      <c r="P34" s="3">
        <v>0.02</v>
      </c>
      <c r="Q34" s="3">
        <v>0</v>
      </c>
      <c r="R34" s="3">
        <v>0.65</v>
      </c>
      <c r="S34" s="3">
        <v>0</v>
      </c>
      <c r="T34" s="23">
        <v>240</v>
      </c>
      <c r="U34" s="36">
        <v>4.4379999999999997</v>
      </c>
    </row>
    <row r="35" spans="1:21" x14ac:dyDescent="0.2">
      <c r="A35" s="3" t="s">
        <v>30</v>
      </c>
      <c r="B35" s="44" t="s">
        <v>208</v>
      </c>
      <c r="C35" s="3">
        <v>1</v>
      </c>
      <c r="D35" s="32">
        <v>116</v>
      </c>
      <c r="E35" s="23">
        <v>3.343</v>
      </c>
      <c r="F35" s="3">
        <v>-64.127009999999999</v>
      </c>
      <c r="G35" s="3">
        <v>31.696000000000002</v>
      </c>
      <c r="H35" s="3"/>
      <c r="I35" s="3">
        <v>13862</v>
      </c>
      <c r="J35" s="3">
        <v>3070</v>
      </c>
      <c r="K35" s="3">
        <v>761</v>
      </c>
      <c r="L35" s="3">
        <v>2309</v>
      </c>
      <c r="M35" s="3">
        <v>19.994</v>
      </c>
      <c r="N35" s="3">
        <v>36.655000000000001</v>
      </c>
      <c r="O35" s="3" t="s">
        <v>0</v>
      </c>
      <c r="P35" s="3">
        <v>0.01</v>
      </c>
      <c r="Q35" s="4" t="s">
        <v>0</v>
      </c>
      <c r="R35" s="3">
        <v>0.92</v>
      </c>
      <c r="S35" s="3">
        <v>0</v>
      </c>
      <c r="T35" s="23">
        <v>127</v>
      </c>
      <c r="U35" s="36">
        <v>2.827</v>
      </c>
    </row>
    <row r="36" spans="1:21" x14ac:dyDescent="0.2">
      <c r="A36" s="3" t="s">
        <v>31</v>
      </c>
      <c r="B36" s="44" t="s">
        <v>209</v>
      </c>
      <c r="C36" s="3">
        <v>3</v>
      </c>
      <c r="D36" s="32">
        <v>16</v>
      </c>
      <c r="E36" s="23">
        <v>3.13</v>
      </c>
      <c r="F36" s="3">
        <v>-64.114009999999993</v>
      </c>
      <c r="G36" s="3">
        <v>31.661000000000001</v>
      </c>
      <c r="H36" s="3"/>
      <c r="I36" s="3">
        <v>2634</v>
      </c>
      <c r="J36" s="3">
        <v>269</v>
      </c>
      <c r="K36" s="3">
        <v>137</v>
      </c>
      <c r="L36" s="3">
        <v>132</v>
      </c>
      <c r="M36" s="3">
        <v>23.084</v>
      </c>
      <c r="N36" s="3">
        <v>36.450000000000003</v>
      </c>
      <c r="O36" s="3" t="s">
        <v>0</v>
      </c>
      <c r="P36" s="3">
        <v>0.01</v>
      </c>
      <c r="Q36" s="3">
        <v>0.06</v>
      </c>
      <c r="R36" s="4" t="s">
        <v>0</v>
      </c>
      <c r="S36" s="3">
        <v>0</v>
      </c>
      <c r="T36" s="23">
        <v>65</v>
      </c>
      <c r="U36" s="36">
        <v>3.032</v>
      </c>
    </row>
    <row r="37" spans="1:21" x14ac:dyDescent="0.2">
      <c r="A37" s="3" t="s">
        <v>32</v>
      </c>
      <c r="B37" s="44" t="s">
        <v>210</v>
      </c>
      <c r="C37" s="3">
        <v>4</v>
      </c>
      <c r="D37" s="32">
        <v>16</v>
      </c>
      <c r="E37" s="23">
        <v>2.8769999999999998</v>
      </c>
      <c r="F37" s="3">
        <v>-64.140990000000002</v>
      </c>
      <c r="G37" s="3">
        <v>31.648</v>
      </c>
      <c r="H37" s="3"/>
      <c r="I37" s="3">
        <v>3942</v>
      </c>
      <c r="J37" s="3">
        <v>361</v>
      </c>
      <c r="K37" s="3">
        <v>84</v>
      </c>
      <c r="L37" s="3">
        <v>277</v>
      </c>
      <c r="M37" s="3">
        <v>26.731000000000002</v>
      </c>
      <c r="N37" s="3">
        <v>36.311</v>
      </c>
      <c r="O37" s="3" t="s">
        <v>0</v>
      </c>
      <c r="P37" s="3">
        <v>0</v>
      </c>
      <c r="Q37" s="3">
        <v>0</v>
      </c>
      <c r="R37" s="3">
        <v>0.41</v>
      </c>
      <c r="S37" s="3">
        <v>0</v>
      </c>
      <c r="T37" s="23">
        <v>40</v>
      </c>
      <c r="U37" s="36">
        <v>2.9020000000000001</v>
      </c>
    </row>
    <row r="38" spans="1:21" x14ac:dyDescent="0.2">
      <c r="A38" s="3" t="s">
        <v>33</v>
      </c>
      <c r="B38" s="44" t="s">
        <v>211</v>
      </c>
      <c r="C38" s="3">
        <v>6</v>
      </c>
      <c r="D38" s="32">
        <v>40</v>
      </c>
      <c r="E38" s="23">
        <v>3.0579999999999998</v>
      </c>
      <c r="F38" s="3">
        <v>-64.386989999999997</v>
      </c>
      <c r="G38" s="3">
        <v>31.548999999999999</v>
      </c>
      <c r="H38" s="3"/>
      <c r="I38" s="3">
        <v>16424</v>
      </c>
      <c r="J38" s="3">
        <v>5724</v>
      </c>
      <c r="K38" s="3">
        <v>533</v>
      </c>
      <c r="L38" s="3">
        <v>5191</v>
      </c>
      <c r="M38" s="3">
        <v>28.141999999999999</v>
      </c>
      <c r="N38" s="3">
        <v>36.186</v>
      </c>
      <c r="O38" s="3" t="s">
        <v>0</v>
      </c>
      <c r="P38" s="3">
        <v>0</v>
      </c>
      <c r="Q38" s="3">
        <v>0</v>
      </c>
      <c r="R38" s="3">
        <v>0.35</v>
      </c>
      <c r="S38" s="3">
        <v>0</v>
      </c>
      <c r="T38" s="23">
        <v>65</v>
      </c>
      <c r="U38" s="36">
        <v>2.4529999999999998</v>
      </c>
    </row>
    <row r="39" spans="1:21" x14ac:dyDescent="0.2">
      <c r="A39" s="3" t="s">
        <v>34</v>
      </c>
      <c r="B39" s="44" t="s">
        <v>212</v>
      </c>
      <c r="C39" s="3">
        <v>9</v>
      </c>
      <c r="D39" s="32">
        <v>76</v>
      </c>
      <c r="E39" s="23">
        <v>2.5150000000000001</v>
      </c>
      <c r="F39" s="3">
        <v>-64.187010000000001</v>
      </c>
      <c r="G39" s="3">
        <v>31.638000000000002</v>
      </c>
      <c r="H39" s="3"/>
      <c r="I39" s="3">
        <v>9991</v>
      </c>
      <c r="J39" s="3">
        <v>5242</v>
      </c>
      <c r="K39" s="3">
        <v>352</v>
      </c>
      <c r="L39" s="3">
        <v>4890</v>
      </c>
      <c r="M39" s="3">
        <v>23.09</v>
      </c>
      <c r="N39" s="3">
        <v>36.555999999999997</v>
      </c>
      <c r="O39" s="3" t="s">
        <v>0</v>
      </c>
      <c r="P39" s="3" t="s">
        <v>0</v>
      </c>
      <c r="Q39" s="4" t="s">
        <v>0</v>
      </c>
      <c r="R39" s="3">
        <v>0.55000000000000004</v>
      </c>
      <c r="S39" s="3">
        <v>0</v>
      </c>
      <c r="T39" s="23">
        <v>65</v>
      </c>
      <c r="U39" s="36">
        <v>2.4489999999999998</v>
      </c>
    </row>
    <row r="40" spans="1:21" x14ac:dyDescent="0.2">
      <c r="A40" s="3" t="s">
        <v>35</v>
      </c>
      <c r="B40" s="44" t="s">
        <v>213</v>
      </c>
      <c r="C40" s="3">
        <v>10</v>
      </c>
      <c r="D40" s="32">
        <v>108</v>
      </c>
      <c r="E40" s="23">
        <v>2.6120000000000001</v>
      </c>
      <c r="F40" s="3">
        <v>-64.07199</v>
      </c>
      <c r="G40" s="3">
        <v>31.664000000000001</v>
      </c>
      <c r="H40" s="3"/>
      <c r="I40" s="3">
        <v>2354</v>
      </c>
      <c r="J40" s="3">
        <v>986</v>
      </c>
      <c r="K40" s="3">
        <v>69</v>
      </c>
      <c r="L40" s="3">
        <v>917</v>
      </c>
      <c r="M40" s="3">
        <v>21.914000000000001</v>
      </c>
      <c r="N40" s="3">
        <v>36.502000000000002</v>
      </c>
      <c r="O40" s="3" t="s">
        <v>0</v>
      </c>
      <c r="P40" s="3" t="s">
        <v>0</v>
      </c>
      <c r="Q40" s="4" t="s">
        <v>0</v>
      </c>
      <c r="R40" s="3">
        <v>1.03</v>
      </c>
      <c r="S40" s="3">
        <v>0</v>
      </c>
      <c r="T40" s="23">
        <v>96</v>
      </c>
      <c r="U40" s="36">
        <v>2.6120000000000001</v>
      </c>
    </row>
    <row r="41" spans="1:21" x14ac:dyDescent="0.2">
      <c r="A41" s="3" t="s">
        <v>36</v>
      </c>
      <c r="B41" s="44" t="s">
        <v>214</v>
      </c>
      <c r="C41" s="3">
        <v>-1</v>
      </c>
      <c r="D41" s="32">
        <v>122</v>
      </c>
      <c r="E41" s="23">
        <v>2.9990000000000001</v>
      </c>
      <c r="F41" s="3">
        <v>-64.177000000000007</v>
      </c>
      <c r="G41" s="3">
        <v>31.664000000000001</v>
      </c>
      <c r="H41" s="3"/>
      <c r="I41" s="3">
        <v>2441</v>
      </c>
      <c r="J41" s="3">
        <v>1175</v>
      </c>
      <c r="K41" s="3">
        <v>453</v>
      </c>
      <c r="L41" s="3">
        <v>722</v>
      </c>
      <c r="M41" s="3">
        <v>19.481000000000002</v>
      </c>
      <c r="N41" s="3">
        <v>36.293999999999997</v>
      </c>
      <c r="O41" s="3" t="s">
        <v>0</v>
      </c>
      <c r="P41" s="3">
        <v>0.02</v>
      </c>
      <c r="Q41" s="3">
        <v>0.06</v>
      </c>
      <c r="R41" s="4" t="s">
        <v>0</v>
      </c>
      <c r="S41" s="3">
        <v>0</v>
      </c>
      <c r="T41" s="23">
        <v>366</v>
      </c>
      <c r="U41" s="36">
        <v>2.9870000000000001</v>
      </c>
    </row>
    <row r="42" spans="1:21" x14ac:dyDescent="0.2">
      <c r="A42" s="3" t="s">
        <v>37</v>
      </c>
      <c r="B42" s="44" t="s">
        <v>215</v>
      </c>
      <c r="C42" s="3">
        <v>4</v>
      </c>
      <c r="D42" s="32">
        <v>30</v>
      </c>
      <c r="E42" s="23">
        <v>3.7490000000000001</v>
      </c>
      <c r="F42" s="3">
        <v>-64.169979999999995</v>
      </c>
      <c r="G42" s="3">
        <v>31.663</v>
      </c>
      <c r="H42" s="3"/>
      <c r="I42" s="3">
        <v>9002</v>
      </c>
      <c r="J42" s="3">
        <v>1301</v>
      </c>
      <c r="K42" s="3">
        <v>395</v>
      </c>
      <c r="L42" s="3">
        <v>906</v>
      </c>
      <c r="M42" s="3">
        <v>27.402999999999999</v>
      </c>
      <c r="N42" s="3">
        <v>36.606999999999999</v>
      </c>
      <c r="O42" s="3" t="s">
        <v>0</v>
      </c>
      <c r="P42" s="3">
        <v>0</v>
      </c>
      <c r="Q42" s="3">
        <v>0</v>
      </c>
      <c r="R42" s="3">
        <v>0.38</v>
      </c>
      <c r="S42" s="3">
        <v>0</v>
      </c>
      <c r="T42" s="23">
        <v>45</v>
      </c>
      <c r="U42" s="36">
        <v>3.742</v>
      </c>
    </row>
    <row r="43" spans="1:21" x14ac:dyDescent="0.2">
      <c r="A43" s="3" t="s">
        <v>38</v>
      </c>
      <c r="B43" s="44" t="s">
        <v>216</v>
      </c>
      <c r="C43" s="3">
        <v>5</v>
      </c>
      <c r="D43" s="32">
        <v>36</v>
      </c>
      <c r="E43" s="23">
        <v>3.0979999999999999</v>
      </c>
      <c r="F43" s="3">
        <v>-64.222989999999996</v>
      </c>
      <c r="G43" s="3">
        <v>31.655999999999999</v>
      </c>
      <c r="H43" s="3"/>
      <c r="I43" s="3">
        <v>11537</v>
      </c>
      <c r="J43" s="3">
        <v>2382</v>
      </c>
      <c r="K43" s="3">
        <v>379</v>
      </c>
      <c r="L43" s="3">
        <v>2003</v>
      </c>
      <c r="M43" s="3">
        <v>27.785</v>
      </c>
      <c r="N43" s="3">
        <v>36.366</v>
      </c>
      <c r="O43" s="3" t="s">
        <v>0</v>
      </c>
      <c r="P43" s="3">
        <v>0</v>
      </c>
      <c r="Q43" s="3">
        <v>7.0000000000000007E-2</v>
      </c>
      <c r="R43" s="3">
        <v>0.44</v>
      </c>
      <c r="S43" s="3">
        <v>0</v>
      </c>
      <c r="T43" s="23">
        <v>30</v>
      </c>
      <c r="U43" s="36">
        <v>3.1739999999999999</v>
      </c>
    </row>
    <row r="44" spans="1:21" x14ac:dyDescent="0.2">
      <c r="A44" s="3" t="s">
        <v>39</v>
      </c>
      <c r="B44" s="44" t="s">
        <v>217</v>
      </c>
      <c r="C44" s="3">
        <v>6</v>
      </c>
      <c r="D44" s="32">
        <v>48</v>
      </c>
      <c r="E44" s="23">
        <v>1.4039999999999999</v>
      </c>
      <c r="F44" s="3">
        <v>-64.159000000000006</v>
      </c>
      <c r="G44" s="3">
        <v>31.646000000000001</v>
      </c>
      <c r="H44" s="3"/>
      <c r="I44" s="3">
        <v>3505</v>
      </c>
      <c r="J44" s="3">
        <v>1152</v>
      </c>
      <c r="K44" s="3">
        <v>133</v>
      </c>
      <c r="L44" s="3">
        <v>1019</v>
      </c>
      <c r="M44" s="3">
        <v>26.260999999999999</v>
      </c>
      <c r="N44" s="3">
        <v>36.499000000000002</v>
      </c>
      <c r="O44" s="3" t="s">
        <v>0</v>
      </c>
      <c r="P44" s="3">
        <v>0</v>
      </c>
      <c r="Q44" s="3">
        <v>0</v>
      </c>
      <c r="R44" s="3">
        <v>0</v>
      </c>
      <c r="S44" s="3">
        <v>0</v>
      </c>
      <c r="T44" s="23">
        <v>52</v>
      </c>
      <c r="U44" s="36">
        <v>1.4690000000000001</v>
      </c>
    </row>
    <row r="45" spans="1:21" x14ac:dyDescent="0.2">
      <c r="A45" s="3" t="s">
        <v>40</v>
      </c>
      <c r="B45" s="44" t="s">
        <v>218</v>
      </c>
      <c r="C45" s="3">
        <v>7</v>
      </c>
      <c r="D45" s="32">
        <v>70</v>
      </c>
      <c r="E45" s="23">
        <v>3.1549999999999998</v>
      </c>
      <c r="F45" s="3">
        <v>-64.109009999999998</v>
      </c>
      <c r="G45" s="3">
        <v>31.905999999999999</v>
      </c>
      <c r="H45" s="3"/>
      <c r="I45" s="3">
        <v>7461</v>
      </c>
      <c r="J45" s="3">
        <v>2233</v>
      </c>
      <c r="K45" s="3">
        <v>205</v>
      </c>
      <c r="L45" s="3">
        <v>2028</v>
      </c>
      <c r="M45" s="3">
        <v>24.486999999999998</v>
      </c>
      <c r="N45" s="3">
        <v>36.563000000000002</v>
      </c>
      <c r="O45" s="3" t="s">
        <v>0</v>
      </c>
      <c r="P45" s="3" t="s">
        <v>0</v>
      </c>
      <c r="Q45" s="3">
        <v>0</v>
      </c>
      <c r="R45" s="3">
        <v>0.4</v>
      </c>
      <c r="S45" s="3">
        <v>0</v>
      </c>
      <c r="T45" s="23">
        <v>97</v>
      </c>
      <c r="U45" s="36">
        <v>3.0920000000000001</v>
      </c>
    </row>
    <row r="46" spans="1:21" x14ac:dyDescent="0.2">
      <c r="A46" s="3" t="s">
        <v>41</v>
      </c>
      <c r="B46" s="44" t="s">
        <v>219</v>
      </c>
      <c r="C46" s="3">
        <v>8</v>
      </c>
      <c r="D46" s="32" t="s">
        <v>0</v>
      </c>
      <c r="E46" s="23">
        <v>2.5270000000000001</v>
      </c>
      <c r="F46" s="3">
        <v>-64.204009999999997</v>
      </c>
      <c r="G46" s="3">
        <v>31.684999999999999</v>
      </c>
      <c r="H46" s="3"/>
      <c r="I46" s="3">
        <v>4347</v>
      </c>
      <c r="J46" s="3">
        <v>1801</v>
      </c>
      <c r="K46" s="3">
        <v>106</v>
      </c>
      <c r="L46" s="3">
        <v>1695</v>
      </c>
      <c r="M46" s="3">
        <v>22.809000000000001</v>
      </c>
      <c r="N46" s="3">
        <v>36.813000000000002</v>
      </c>
      <c r="O46" s="3" t="s">
        <v>0</v>
      </c>
      <c r="P46" s="3">
        <v>0.01</v>
      </c>
      <c r="Q46" s="3">
        <v>0</v>
      </c>
      <c r="R46" s="3">
        <v>0.41</v>
      </c>
      <c r="S46" s="3">
        <v>0</v>
      </c>
      <c r="T46" s="23">
        <v>110</v>
      </c>
      <c r="U46" s="36">
        <v>2.5209999999999999</v>
      </c>
    </row>
    <row r="47" spans="1:21" x14ac:dyDescent="0.2">
      <c r="A47" s="3" t="s">
        <v>42</v>
      </c>
      <c r="B47" s="44" t="s">
        <v>220</v>
      </c>
      <c r="C47" s="3">
        <v>9</v>
      </c>
      <c r="D47" s="32">
        <v>171</v>
      </c>
      <c r="E47" s="23">
        <v>2.9550000000000001</v>
      </c>
      <c r="F47" s="3">
        <v>-64.17801</v>
      </c>
      <c r="G47" s="3">
        <v>31.664000000000001</v>
      </c>
      <c r="H47" s="3"/>
      <c r="I47" s="3">
        <v>20327</v>
      </c>
      <c r="J47" s="3">
        <v>7240</v>
      </c>
      <c r="K47" s="3">
        <v>536</v>
      </c>
      <c r="L47" s="3">
        <v>6704</v>
      </c>
      <c r="M47" s="3">
        <v>20.523</v>
      </c>
      <c r="N47" s="3">
        <v>36.755000000000003</v>
      </c>
      <c r="O47" s="3" t="s">
        <v>0</v>
      </c>
      <c r="P47" s="3">
        <v>0</v>
      </c>
      <c r="Q47" s="3">
        <v>0</v>
      </c>
      <c r="R47" s="3">
        <v>0.46</v>
      </c>
      <c r="S47" s="3">
        <v>0</v>
      </c>
      <c r="T47" s="23">
        <v>140</v>
      </c>
      <c r="U47" s="36">
        <v>3.1869999999999998</v>
      </c>
    </row>
    <row r="48" spans="1:21" x14ac:dyDescent="0.2">
      <c r="A48" s="3" t="s">
        <v>43</v>
      </c>
      <c r="B48" s="44" t="s">
        <v>221</v>
      </c>
      <c r="C48" s="3">
        <v>0</v>
      </c>
      <c r="D48" s="32">
        <v>248</v>
      </c>
      <c r="E48" s="23">
        <v>3.2519999999999998</v>
      </c>
      <c r="F48" s="3">
        <v>-64.134</v>
      </c>
      <c r="G48" s="3">
        <v>31.582999999999998</v>
      </c>
      <c r="H48" s="3"/>
      <c r="I48" s="3">
        <v>5059</v>
      </c>
      <c r="J48" s="3">
        <v>1919</v>
      </c>
      <c r="K48" s="3">
        <v>929</v>
      </c>
      <c r="L48" s="3">
        <v>990</v>
      </c>
      <c r="M48" s="3">
        <v>19.361000000000001</v>
      </c>
      <c r="N48" s="3">
        <v>36.646000000000001</v>
      </c>
      <c r="O48" s="3" t="s">
        <v>0</v>
      </c>
      <c r="P48" s="3">
        <v>0</v>
      </c>
      <c r="Q48" s="3">
        <v>0.11</v>
      </c>
      <c r="R48" s="3">
        <v>0.72</v>
      </c>
      <c r="S48" s="3">
        <v>0</v>
      </c>
      <c r="T48" s="23">
        <v>349</v>
      </c>
      <c r="U48" s="36">
        <v>3.431</v>
      </c>
    </row>
    <row r="49" spans="1:21" x14ac:dyDescent="0.2">
      <c r="A49" s="3" t="s">
        <v>44</v>
      </c>
      <c r="B49" s="44" t="s">
        <v>222</v>
      </c>
      <c r="C49" s="3">
        <v>1</v>
      </c>
      <c r="D49" s="32">
        <v>46</v>
      </c>
      <c r="E49" s="23">
        <v>3.5840000000000001</v>
      </c>
      <c r="F49" s="3">
        <v>-64.235990000000001</v>
      </c>
      <c r="G49" s="3">
        <v>31.614000000000001</v>
      </c>
      <c r="H49" s="3"/>
      <c r="I49" s="3">
        <v>7900</v>
      </c>
      <c r="J49" s="3">
        <v>1747</v>
      </c>
      <c r="K49" s="3">
        <v>341</v>
      </c>
      <c r="L49" s="3">
        <v>1406</v>
      </c>
      <c r="M49" s="3">
        <v>19.934000000000001</v>
      </c>
      <c r="N49" s="3">
        <v>36.658999999999999</v>
      </c>
      <c r="O49" s="3" t="s">
        <v>0</v>
      </c>
      <c r="P49" s="3">
        <v>0</v>
      </c>
      <c r="Q49" s="3">
        <v>0</v>
      </c>
      <c r="R49" s="3">
        <v>0.93</v>
      </c>
      <c r="S49" s="3">
        <v>0</v>
      </c>
      <c r="T49" s="23">
        <v>100</v>
      </c>
      <c r="U49" s="36">
        <v>3.661</v>
      </c>
    </row>
    <row r="50" spans="1:21" x14ac:dyDescent="0.2">
      <c r="A50" s="3" t="s">
        <v>45</v>
      </c>
      <c r="B50" s="44" t="s">
        <v>223</v>
      </c>
      <c r="C50" s="3">
        <v>2</v>
      </c>
      <c r="D50" s="32">
        <v>19</v>
      </c>
      <c r="E50" s="23">
        <v>3.6989999999999998</v>
      </c>
      <c r="F50" s="3">
        <v>-64.087010000000006</v>
      </c>
      <c r="G50" s="3">
        <v>31.667999999999999</v>
      </c>
      <c r="H50" s="3"/>
      <c r="I50" s="3">
        <v>6186</v>
      </c>
      <c r="J50" s="3">
        <v>1003</v>
      </c>
      <c r="K50" s="3">
        <v>539</v>
      </c>
      <c r="L50" s="3">
        <v>464</v>
      </c>
      <c r="M50" s="3">
        <v>22.021000000000001</v>
      </c>
      <c r="N50" s="3">
        <v>36.598999999999997</v>
      </c>
      <c r="O50" s="3" t="s">
        <v>0</v>
      </c>
      <c r="P50" s="3">
        <v>0</v>
      </c>
      <c r="Q50" s="3">
        <v>0</v>
      </c>
      <c r="R50" s="3">
        <v>0.81</v>
      </c>
      <c r="S50" s="3">
        <v>0</v>
      </c>
      <c r="T50" s="23">
        <v>30</v>
      </c>
      <c r="U50" s="36">
        <v>3.4940000000000002</v>
      </c>
    </row>
    <row r="51" spans="1:21" x14ac:dyDescent="0.2">
      <c r="A51" s="3" t="s">
        <v>46</v>
      </c>
      <c r="B51" s="44" t="s">
        <v>224</v>
      </c>
      <c r="C51" s="3">
        <v>3</v>
      </c>
      <c r="D51" s="32">
        <v>23</v>
      </c>
      <c r="E51" s="23">
        <v>3.181</v>
      </c>
      <c r="F51" s="3">
        <v>-64.085999999999999</v>
      </c>
      <c r="G51" s="3">
        <v>31.635999999999999</v>
      </c>
      <c r="H51" s="3"/>
      <c r="I51" s="3">
        <v>20591</v>
      </c>
      <c r="J51" s="3">
        <v>1858</v>
      </c>
      <c r="K51" s="3">
        <v>911</v>
      </c>
      <c r="L51" s="3">
        <v>947</v>
      </c>
      <c r="M51" s="3">
        <v>24.934000000000001</v>
      </c>
      <c r="N51" s="3">
        <v>36.828000000000003</v>
      </c>
      <c r="O51" s="3" t="s">
        <v>0</v>
      </c>
      <c r="P51" s="3" t="s">
        <v>0</v>
      </c>
      <c r="Q51" s="3">
        <v>0</v>
      </c>
      <c r="R51" s="4" t="s">
        <v>0</v>
      </c>
      <c r="S51" s="3">
        <v>0</v>
      </c>
      <c r="T51" s="23">
        <v>14</v>
      </c>
      <c r="U51" s="36">
        <v>3.1920000000000002</v>
      </c>
    </row>
    <row r="52" spans="1:21" x14ac:dyDescent="0.2">
      <c r="A52" s="3" t="s">
        <v>47</v>
      </c>
      <c r="B52" s="44" t="s">
        <v>225</v>
      </c>
      <c r="C52" s="3">
        <v>4</v>
      </c>
      <c r="D52" s="32">
        <v>26</v>
      </c>
      <c r="E52" s="23">
        <v>3.3570000000000002</v>
      </c>
      <c r="F52" s="3">
        <v>-64.182010000000005</v>
      </c>
      <c r="G52" s="3">
        <v>31.603000000000002</v>
      </c>
      <c r="H52" s="3"/>
      <c r="I52" s="3">
        <v>6927</v>
      </c>
      <c r="J52" s="3">
        <v>1610</v>
      </c>
      <c r="K52" s="3">
        <v>245</v>
      </c>
      <c r="L52" s="3">
        <v>1365</v>
      </c>
      <c r="M52" s="3">
        <v>26.506</v>
      </c>
      <c r="N52" s="3">
        <v>36.488999999999997</v>
      </c>
      <c r="O52" s="3" t="s">
        <v>0</v>
      </c>
      <c r="P52" s="3">
        <v>0</v>
      </c>
      <c r="Q52" s="3">
        <v>0</v>
      </c>
      <c r="R52" s="3">
        <v>0.65</v>
      </c>
      <c r="S52" s="3">
        <v>0</v>
      </c>
      <c r="T52" s="23">
        <v>49</v>
      </c>
      <c r="U52" s="36">
        <v>3.2090000000000001</v>
      </c>
    </row>
    <row r="53" spans="1:21" x14ac:dyDescent="0.2">
      <c r="A53" s="3" t="s">
        <v>48</v>
      </c>
      <c r="B53" s="44" t="s">
        <v>226</v>
      </c>
      <c r="C53" s="3">
        <v>5</v>
      </c>
      <c r="D53" s="32">
        <v>9</v>
      </c>
      <c r="E53" s="23">
        <v>3.0609999999999999</v>
      </c>
      <c r="F53" s="3">
        <v>-64.195980000000006</v>
      </c>
      <c r="G53" s="3">
        <v>31.654</v>
      </c>
      <c r="H53" s="3"/>
      <c r="I53" s="3">
        <v>7049</v>
      </c>
      <c r="J53" s="3">
        <v>1488</v>
      </c>
      <c r="K53" s="3">
        <v>426</v>
      </c>
      <c r="L53" s="3">
        <v>1062</v>
      </c>
      <c r="M53" s="3">
        <v>28.913</v>
      </c>
      <c r="N53" s="3">
        <v>36.54</v>
      </c>
      <c r="O53" s="3" t="s">
        <v>0</v>
      </c>
      <c r="P53" s="3">
        <v>0</v>
      </c>
      <c r="Q53" s="3">
        <v>0</v>
      </c>
      <c r="R53" s="3">
        <v>0</v>
      </c>
      <c r="S53" s="3">
        <v>0</v>
      </c>
      <c r="T53" s="23">
        <v>18</v>
      </c>
      <c r="U53" s="36">
        <v>3.0710000000000002</v>
      </c>
    </row>
    <row r="54" spans="1:21" x14ac:dyDescent="0.2">
      <c r="A54" s="3" t="s">
        <v>49</v>
      </c>
      <c r="B54" s="44" t="s">
        <v>227</v>
      </c>
      <c r="C54" s="3">
        <v>6</v>
      </c>
      <c r="D54" s="32">
        <v>32</v>
      </c>
      <c r="E54" s="23">
        <v>3.964</v>
      </c>
      <c r="F54" s="3">
        <v>-64.097989999999996</v>
      </c>
      <c r="G54" s="3">
        <v>31.704999999999998</v>
      </c>
      <c r="H54" s="3"/>
      <c r="I54" s="3">
        <v>3894</v>
      </c>
      <c r="J54" s="3">
        <v>615</v>
      </c>
      <c r="K54" s="3">
        <v>109</v>
      </c>
      <c r="L54" s="3">
        <v>506</v>
      </c>
      <c r="M54" s="3">
        <v>27.838000000000001</v>
      </c>
      <c r="N54" s="3">
        <v>36.146999999999998</v>
      </c>
      <c r="O54" s="3" t="s">
        <v>0</v>
      </c>
      <c r="P54" s="3">
        <v>0.01</v>
      </c>
      <c r="Q54" s="3">
        <v>0</v>
      </c>
      <c r="R54" s="3">
        <v>0.23</v>
      </c>
      <c r="S54" s="3">
        <v>0</v>
      </c>
      <c r="T54" s="23">
        <v>31</v>
      </c>
      <c r="U54" s="36">
        <v>3.8769999999999998</v>
      </c>
    </row>
    <row r="55" spans="1:21" x14ac:dyDescent="0.2">
      <c r="A55" s="3" t="s">
        <v>50</v>
      </c>
      <c r="B55" s="44" t="s">
        <v>228</v>
      </c>
      <c r="C55" s="3">
        <v>7</v>
      </c>
      <c r="D55" s="32">
        <v>47</v>
      </c>
      <c r="E55" s="23">
        <v>4.0469999999999997</v>
      </c>
      <c r="F55" s="3">
        <v>-64.156009999999995</v>
      </c>
      <c r="G55" s="3">
        <v>31.588000000000001</v>
      </c>
      <c r="H55" s="3"/>
      <c r="I55" s="3">
        <v>6842</v>
      </c>
      <c r="J55" s="3">
        <v>1559</v>
      </c>
      <c r="K55" s="3">
        <v>126</v>
      </c>
      <c r="L55" s="3">
        <v>1433</v>
      </c>
      <c r="M55" s="3">
        <v>26.126999999999999</v>
      </c>
      <c r="N55" s="3">
        <v>36.685000000000002</v>
      </c>
      <c r="O55" s="3" t="s">
        <v>0</v>
      </c>
      <c r="P55" s="3" t="s">
        <v>0</v>
      </c>
      <c r="Q55" s="4" t="s">
        <v>0</v>
      </c>
      <c r="R55" s="3">
        <v>0</v>
      </c>
      <c r="S55" s="4" t="s">
        <v>0</v>
      </c>
      <c r="T55" s="23">
        <v>22</v>
      </c>
      <c r="U55" s="36">
        <v>4.0469999999999997</v>
      </c>
    </row>
    <row r="56" spans="1:21" x14ac:dyDescent="0.2">
      <c r="A56" s="3" t="s">
        <v>51</v>
      </c>
      <c r="B56" s="44" t="s">
        <v>229</v>
      </c>
      <c r="C56" s="3">
        <v>8</v>
      </c>
      <c r="D56" s="32">
        <v>76</v>
      </c>
      <c r="E56" s="23">
        <v>4.2759999999999998</v>
      </c>
      <c r="F56" s="3">
        <v>-64.179990000000004</v>
      </c>
      <c r="G56" s="3">
        <v>31.594999999999999</v>
      </c>
      <c r="H56" s="3"/>
      <c r="I56" s="3">
        <v>7233</v>
      </c>
      <c r="J56" s="3">
        <v>2497</v>
      </c>
      <c r="K56" s="3">
        <v>134</v>
      </c>
      <c r="L56" s="3">
        <v>2363</v>
      </c>
      <c r="M56" s="3">
        <v>23.364000000000001</v>
      </c>
      <c r="N56" s="3">
        <v>36.656999999999996</v>
      </c>
      <c r="O56" s="3" t="s">
        <v>0</v>
      </c>
      <c r="P56" s="3">
        <v>0</v>
      </c>
      <c r="Q56" s="3">
        <v>0</v>
      </c>
      <c r="R56" s="3">
        <v>0.34</v>
      </c>
      <c r="S56" s="3">
        <v>0</v>
      </c>
      <c r="T56" s="23">
        <v>108</v>
      </c>
      <c r="U56" s="36">
        <v>4.2039999999999997</v>
      </c>
    </row>
    <row r="57" spans="1:21" x14ac:dyDescent="0.2">
      <c r="A57" s="3" t="s">
        <v>52</v>
      </c>
      <c r="B57" s="44" t="s">
        <v>230</v>
      </c>
      <c r="C57" s="3">
        <v>10</v>
      </c>
      <c r="D57" s="32">
        <v>146</v>
      </c>
      <c r="E57" s="23">
        <v>4.1020000000000003</v>
      </c>
      <c r="F57" s="3">
        <v>-64.208010000000002</v>
      </c>
      <c r="G57" s="3">
        <v>31.68</v>
      </c>
      <c r="H57" s="3"/>
      <c r="I57" s="3">
        <v>19620</v>
      </c>
      <c r="J57" s="3">
        <v>5393</v>
      </c>
      <c r="K57" s="3">
        <v>875</v>
      </c>
      <c r="L57" s="3">
        <v>4518</v>
      </c>
      <c r="M57" s="3">
        <v>20.137</v>
      </c>
      <c r="N57" s="3">
        <v>36.606000000000002</v>
      </c>
      <c r="O57" s="3" t="s">
        <v>0</v>
      </c>
      <c r="P57" s="3">
        <v>0.03</v>
      </c>
      <c r="Q57" s="3">
        <v>0.06</v>
      </c>
      <c r="R57" s="3">
        <v>0.43</v>
      </c>
      <c r="S57" s="3">
        <v>0</v>
      </c>
      <c r="T57" s="23">
        <v>257</v>
      </c>
      <c r="U57" s="36">
        <v>3.7959999999999998</v>
      </c>
    </row>
    <row r="58" spans="1:21" x14ac:dyDescent="0.2">
      <c r="A58" s="3" t="s">
        <v>53</v>
      </c>
      <c r="B58" s="44" t="s">
        <v>231</v>
      </c>
      <c r="C58" s="3">
        <v>-1</v>
      </c>
      <c r="D58" s="32">
        <v>91</v>
      </c>
      <c r="E58" s="23">
        <v>3.9769999999999999</v>
      </c>
      <c r="F58" s="3">
        <v>-64.19699</v>
      </c>
      <c r="G58" s="3">
        <v>31.667000000000002</v>
      </c>
      <c r="H58" s="3"/>
      <c r="I58" s="3">
        <v>16908</v>
      </c>
      <c r="J58" s="3">
        <v>7287</v>
      </c>
      <c r="K58" s="3">
        <v>4263</v>
      </c>
      <c r="L58" s="3">
        <v>3024</v>
      </c>
      <c r="M58" s="3">
        <v>19.922000000000001</v>
      </c>
      <c r="N58" s="3">
        <v>36.655000000000001</v>
      </c>
      <c r="O58" s="3" t="s">
        <v>0</v>
      </c>
      <c r="P58" s="3">
        <v>0.01</v>
      </c>
      <c r="Q58" s="3">
        <v>0</v>
      </c>
      <c r="R58" s="3">
        <v>0.24</v>
      </c>
      <c r="S58" s="3">
        <v>0</v>
      </c>
      <c r="T58" s="23">
        <v>321</v>
      </c>
      <c r="U58" s="36">
        <v>3.9769999999999999</v>
      </c>
    </row>
    <row r="59" spans="1:21" x14ac:dyDescent="0.2">
      <c r="A59" s="3" t="s">
        <v>54</v>
      </c>
      <c r="B59" s="44" t="s">
        <v>232</v>
      </c>
      <c r="C59" s="3">
        <v>0</v>
      </c>
      <c r="D59" s="32">
        <v>158</v>
      </c>
      <c r="E59" s="23">
        <v>4.0410000000000004</v>
      </c>
      <c r="F59" s="3">
        <v>-64.217010000000002</v>
      </c>
      <c r="G59" s="3">
        <v>31.606000000000002</v>
      </c>
      <c r="H59" s="3"/>
      <c r="I59" s="3">
        <v>11175</v>
      </c>
      <c r="J59" s="3">
        <v>855</v>
      </c>
      <c r="K59" s="3">
        <v>25</v>
      </c>
      <c r="L59" s="3">
        <v>830</v>
      </c>
      <c r="M59" s="3">
        <v>19.678000000000001</v>
      </c>
      <c r="N59" s="3">
        <v>36.686</v>
      </c>
      <c r="O59" s="3" t="s">
        <v>0</v>
      </c>
      <c r="P59" s="3">
        <v>0.03</v>
      </c>
      <c r="Q59" s="3">
        <v>0.06</v>
      </c>
      <c r="R59" s="3" t="s">
        <v>0</v>
      </c>
      <c r="S59" s="3" t="s">
        <v>0</v>
      </c>
      <c r="T59" s="23">
        <v>195</v>
      </c>
      <c r="U59" s="36">
        <v>4.0410000000000004</v>
      </c>
    </row>
    <row r="60" spans="1:21" x14ac:dyDescent="0.2">
      <c r="A60" s="3" t="s">
        <v>55</v>
      </c>
      <c r="B60" s="44" t="s">
        <v>233</v>
      </c>
      <c r="C60" s="3">
        <v>1</v>
      </c>
      <c r="D60" s="32">
        <v>52</v>
      </c>
      <c r="E60" s="23">
        <v>3.8879999999999999</v>
      </c>
      <c r="F60" s="3">
        <v>-64.326999999999998</v>
      </c>
      <c r="G60" s="3">
        <v>31.164000000000001</v>
      </c>
      <c r="H60" s="3"/>
      <c r="I60" s="3">
        <v>14301</v>
      </c>
      <c r="J60" s="3">
        <v>1634</v>
      </c>
      <c r="K60" s="3">
        <v>504</v>
      </c>
      <c r="L60" s="3">
        <v>1130</v>
      </c>
      <c r="M60" s="3">
        <v>20.137</v>
      </c>
      <c r="N60" s="2">
        <v>36.723998999999999</v>
      </c>
      <c r="O60" s="3" t="s">
        <v>0</v>
      </c>
      <c r="P60" s="3">
        <v>0</v>
      </c>
      <c r="Q60" s="3">
        <v>0</v>
      </c>
      <c r="R60" s="3">
        <v>0.54</v>
      </c>
      <c r="S60" s="3">
        <v>0</v>
      </c>
      <c r="T60" s="23">
        <v>82</v>
      </c>
      <c r="U60" s="36">
        <v>3.8879999999999999</v>
      </c>
    </row>
    <row r="61" spans="1:21" x14ac:dyDescent="0.2">
      <c r="A61" s="3" t="s">
        <v>56</v>
      </c>
      <c r="B61" s="44" t="s">
        <v>234</v>
      </c>
      <c r="C61" s="3">
        <v>2</v>
      </c>
      <c r="D61" s="32">
        <v>45</v>
      </c>
      <c r="E61" s="23">
        <v>3.7789999999999999</v>
      </c>
      <c r="F61" s="3">
        <v>-64.150999999999996</v>
      </c>
      <c r="G61" s="3">
        <v>31.686</v>
      </c>
      <c r="H61" s="3"/>
      <c r="I61" s="3">
        <v>2693</v>
      </c>
      <c r="J61" s="3">
        <v>557</v>
      </c>
      <c r="K61" s="3">
        <v>116</v>
      </c>
      <c r="L61" s="3">
        <v>441</v>
      </c>
      <c r="M61" s="3">
        <v>21.341000000000001</v>
      </c>
      <c r="N61" s="3">
        <v>36.743000000000002</v>
      </c>
      <c r="O61" s="3" t="s">
        <v>0</v>
      </c>
      <c r="P61" s="3">
        <v>0.01</v>
      </c>
      <c r="Q61" s="3">
        <v>0.23</v>
      </c>
      <c r="R61" s="3">
        <v>0.47</v>
      </c>
      <c r="S61" s="3">
        <v>0</v>
      </c>
      <c r="T61" s="23">
        <v>24</v>
      </c>
      <c r="U61" s="36">
        <v>4.8860000000000001</v>
      </c>
    </row>
    <row r="62" spans="1:21" x14ac:dyDescent="0.2">
      <c r="A62" s="3" t="s">
        <v>57</v>
      </c>
      <c r="B62" s="44" t="s">
        <v>235</v>
      </c>
      <c r="C62" s="3">
        <v>3</v>
      </c>
      <c r="D62" s="32">
        <v>8</v>
      </c>
      <c r="E62" s="23">
        <v>3.802</v>
      </c>
      <c r="F62" s="3">
        <v>-64.096010000000007</v>
      </c>
      <c r="G62" s="3">
        <v>31.664000000000001</v>
      </c>
      <c r="H62" s="3"/>
      <c r="I62" s="3">
        <v>7197</v>
      </c>
      <c r="J62" s="3">
        <v>493</v>
      </c>
      <c r="K62" s="3">
        <v>172</v>
      </c>
      <c r="L62" s="3">
        <v>321</v>
      </c>
      <c r="M62" s="3">
        <v>24.472999999999999</v>
      </c>
      <c r="N62" s="3">
        <v>36.86</v>
      </c>
      <c r="O62" s="3" t="s">
        <v>0</v>
      </c>
      <c r="P62" s="3">
        <v>0</v>
      </c>
      <c r="Q62" s="3">
        <v>0</v>
      </c>
      <c r="R62" s="3">
        <v>1.32</v>
      </c>
      <c r="S62" s="3">
        <v>0</v>
      </c>
      <c r="T62" s="23">
        <v>39</v>
      </c>
      <c r="U62" s="36">
        <v>3.8530000000000002</v>
      </c>
    </row>
    <row r="63" spans="1:21" x14ac:dyDescent="0.2">
      <c r="A63" s="3" t="s">
        <v>58</v>
      </c>
      <c r="B63" s="44" t="s">
        <v>236</v>
      </c>
      <c r="C63" s="3">
        <v>4</v>
      </c>
      <c r="D63" s="32">
        <v>28</v>
      </c>
      <c r="E63" s="23">
        <v>3.7090000000000001</v>
      </c>
      <c r="F63" s="3">
        <v>-64.16</v>
      </c>
      <c r="G63" s="3">
        <v>31.594000000000001</v>
      </c>
      <c r="H63" s="3"/>
      <c r="I63" s="3">
        <v>3603</v>
      </c>
      <c r="J63" s="3">
        <v>463</v>
      </c>
      <c r="K63" s="3">
        <v>148</v>
      </c>
      <c r="L63" s="3">
        <v>315</v>
      </c>
      <c r="M63" s="3">
        <v>26.495999999999999</v>
      </c>
      <c r="N63" s="3">
        <v>36.5</v>
      </c>
      <c r="O63" s="3" t="s">
        <v>0</v>
      </c>
      <c r="P63" s="3">
        <v>0</v>
      </c>
      <c r="Q63" s="3">
        <v>0</v>
      </c>
      <c r="R63" s="3">
        <v>1.1399999999999999</v>
      </c>
      <c r="S63" s="3">
        <v>0</v>
      </c>
      <c r="T63" s="23">
        <v>66</v>
      </c>
      <c r="U63" s="36">
        <v>3.891</v>
      </c>
    </row>
    <row r="64" spans="1:21" x14ac:dyDescent="0.2">
      <c r="A64" s="3" t="s">
        <v>59</v>
      </c>
      <c r="B64" s="44" t="s">
        <v>237</v>
      </c>
      <c r="C64" s="3">
        <v>5</v>
      </c>
      <c r="D64" s="32">
        <v>22</v>
      </c>
      <c r="E64" s="23">
        <v>3.4489999999999998</v>
      </c>
      <c r="F64" s="3">
        <v>-64.179019999999994</v>
      </c>
      <c r="G64" s="3">
        <v>31.57</v>
      </c>
      <c r="H64" s="3"/>
      <c r="I64" s="3">
        <v>2350</v>
      </c>
      <c r="J64" s="3">
        <v>436</v>
      </c>
      <c r="K64" s="3">
        <v>72</v>
      </c>
      <c r="L64" s="3">
        <v>364</v>
      </c>
      <c r="M64" s="3">
        <v>27.553999999999998</v>
      </c>
      <c r="N64" s="3">
        <v>36.530999999999999</v>
      </c>
      <c r="O64" s="3" t="s">
        <v>0</v>
      </c>
      <c r="P64" s="3">
        <v>0</v>
      </c>
      <c r="Q64" s="3">
        <v>0</v>
      </c>
      <c r="R64" s="3">
        <v>1.06</v>
      </c>
      <c r="S64" s="3">
        <v>0</v>
      </c>
      <c r="T64" s="23">
        <v>63</v>
      </c>
      <c r="U64" s="36">
        <v>3.516</v>
      </c>
    </row>
    <row r="65" spans="1:21" x14ac:dyDescent="0.2">
      <c r="A65" s="3" t="s">
        <v>60</v>
      </c>
      <c r="B65" s="44" t="s">
        <v>238</v>
      </c>
      <c r="C65" s="3">
        <v>6</v>
      </c>
      <c r="D65" s="32">
        <v>39</v>
      </c>
      <c r="E65" s="23">
        <v>3.371</v>
      </c>
      <c r="F65" s="3">
        <v>-64.239009999999993</v>
      </c>
      <c r="G65" s="3">
        <v>31.66</v>
      </c>
      <c r="H65" s="3"/>
      <c r="I65" s="3">
        <v>2673</v>
      </c>
      <c r="J65" s="3">
        <v>13</v>
      </c>
      <c r="K65" s="3">
        <v>6</v>
      </c>
      <c r="L65" s="3">
        <v>7</v>
      </c>
      <c r="M65" s="3">
        <v>27.561</v>
      </c>
      <c r="N65" s="3">
        <v>36.520000000000003</v>
      </c>
      <c r="O65" s="3" t="s">
        <v>0</v>
      </c>
      <c r="P65" s="3">
        <v>0</v>
      </c>
      <c r="Q65" s="3">
        <v>0</v>
      </c>
      <c r="R65" s="3">
        <v>1.22</v>
      </c>
      <c r="S65" s="3">
        <v>0</v>
      </c>
      <c r="T65" s="23">
        <v>51</v>
      </c>
      <c r="U65" s="36">
        <v>2.9820000000000002</v>
      </c>
    </row>
    <row r="66" spans="1:21" x14ac:dyDescent="0.2">
      <c r="A66" s="3" t="s">
        <v>61</v>
      </c>
      <c r="B66" s="44" t="s">
        <v>239</v>
      </c>
      <c r="C66" s="3">
        <v>7</v>
      </c>
      <c r="D66" s="32">
        <v>38</v>
      </c>
      <c r="E66" s="23">
        <v>3.645</v>
      </c>
      <c r="F66" s="3">
        <v>-64.166020000000003</v>
      </c>
      <c r="G66" s="3">
        <v>31.661000000000001</v>
      </c>
      <c r="H66" s="3"/>
      <c r="I66" s="3">
        <v>9682</v>
      </c>
      <c r="J66" s="3">
        <v>1750</v>
      </c>
      <c r="K66" s="3">
        <v>232</v>
      </c>
      <c r="L66" s="3">
        <v>1518</v>
      </c>
      <c r="M66" s="3">
        <v>24.681999999999999</v>
      </c>
      <c r="N66" s="3">
        <v>36.430999999999997</v>
      </c>
      <c r="O66" s="3" t="s">
        <v>0</v>
      </c>
      <c r="P66" s="3">
        <v>0</v>
      </c>
      <c r="Q66" s="3">
        <v>0</v>
      </c>
      <c r="R66" s="3">
        <v>0.53</v>
      </c>
      <c r="S66" s="3">
        <v>0</v>
      </c>
      <c r="T66" s="23">
        <v>95</v>
      </c>
      <c r="U66" s="36">
        <v>3.6869999999999998</v>
      </c>
    </row>
    <row r="67" spans="1:21" x14ac:dyDescent="0.2">
      <c r="A67" s="3" t="s">
        <v>62</v>
      </c>
      <c r="B67" s="44" t="s">
        <v>240</v>
      </c>
      <c r="C67" s="3">
        <v>8</v>
      </c>
      <c r="D67" s="32">
        <v>64</v>
      </c>
      <c r="E67" s="23">
        <v>3.774</v>
      </c>
      <c r="F67" s="3">
        <v>-64.168000000000006</v>
      </c>
      <c r="G67" s="3">
        <v>31.655000000000001</v>
      </c>
      <c r="H67" s="3"/>
      <c r="I67" s="3">
        <v>8409</v>
      </c>
      <c r="J67" s="3">
        <v>1916</v>
      </c>
      <c r="K67" s="3">
        <v>311</v>
      </c>
      <c r="L67" s="3">
        <v>1605</v>
      </c>
      <c r="M67" s="3">
        <v>24.367000000000001</v>
      </c>
      <c r="N67" s="3">
        <v>36.554000000000002</v>
      </c>
      <c r="O67" s="3" t="s">
        <v>0</v>
      </c>
      <c r="P67" s="3">
        <v>0</v>
      </c>
      <c r="Q67" s="3">
        <v>0</v>
      </c>
      <c r="R67" s="3">
        <v>0.46</v>
      </c>
      <c r="S67" s="3">
        <v>0</v>
      </c>
      <c r="T67" s="23">
        <v>101</v>
      </c>
      <c r="U67" s="36">
        <v>3.2829999999999999</v>
      </c>
    </row>
    <row r="68" spans="1:21" x14ac:dyDescent="0.2">
      <c r="A68" s="3" t="s">
        <v>63</v>
      </c>
      <c r="B68" s="44" t="s">
        <v>241</v>
      </c>
      <c r="C68" s="3">
        <v>9</v>
      </c>
      <c r="D68" s="32">
        <v>88</v>
      </c>
      <c r="E68" s="23">
        <v>4.6950000000000003</v>
      </c>
      <c r="F68" s="3">
        <v>-64.148989999999998</v>
      </c>
      <c r="G68" s="3">
        <v>31.681999999999999</v>
      </c>
      <c r="H68" s="3"/>
      <c r="I68" s="3">
        <v>8581</v>
      </c>
      <c r="J68" s="3">
        <v>144</v>
      </c>
      <c r="K68" s="3">
        <v>11</v>
      </c>
      <c r="L68" s="3">
        <v>133</v>
      </c>
      <c r="M68" s="3">
        <v>22.277999999999999</v>
      </c>
      <c r="N68" s="3">
        <v>36.622999999999998</v>
      </c>
      <c r="O68" s="3" t="s">
        <v>0</v>
      </c>
      <c r="P68" s="3">
        <v>0</v>
      </c>
      <c r="Q68" s="3">
        <v>0</v>
      </c>
      <c r="R68" s="3">
        <v>0.66</v>
      </c>
      <c r="S68" s="3">
        <v>0.04</v>
      </c>
      <c r="T68" s="23">
        <v>126</v>
      </c>
      <c r="U68" s="36">
        <v>4.7060000000000004</v>
      </c>
    </row>
    <row r="69" spans="1:21" x14ac:dyDescent="0.2">
      <c r="A69" s="3" t="s">
        <v>64</v>
      </c>
      <c r="B69" s="44" t="s">
        <v>0</v>
      </c>
      <c r="C69" s="3">
        <v>-1</v>
      </c>
      <c r="D69" s="32" t="s">
        <v>0</v>
      </c>
      <c r="E69" s="3" t="s">
        <v>0</v>
      </c>
      <c r="F69" s="3">
        <v>-64.173000000000002</v>
      </c>
      <c r="G69" s="3">
        <v>31.645</v>
      </c>
      <c r="H69" s="3"/>
      <c r="I69" s="3">
        <v>6512</v>
      </c>
      <c r="J69" s="3">
        <v>2116</v>
      </c>
      <c r="K69" s="3">
        <v>379</v>
      </c>
      <c r="L69" s="3">
        <v>1737</v>
      </c>
      <c r="M69" s="3" t="s">
        <v>0</v>
      </c>
      <c r="N69" s="3" t="s">
        <v>0</v>
      </c>
      <c r="O69" s="3" t="s">
        <v>0</v>
      </c>
      <c r="P69" s="3" t="s">
        <v>0</v>
      </c>
      <c r="Q69" s="3" t="s">
        <v>0</v>
      </c>
      <c r="R69" s="3" t="s">
        <v>0</v>
      </c>
      <c r="S69" s="3" t="s">
        <v>0</v>
      </c>
      <c r="T69" s="3" t="s">
        <v>0</v>
      </c>
      <c r="U69" s="37" t="s">
        <v>0</v>
      </c>
    </row>
    <row r="70" spans="1:21" x14ac:dyDescent="0.2">
      <c r="A70" s="3" t="s">
        <v>65</v>
      </c>
      <c r="B70" s="44" t="s">
        <v>242</v>
      </c>
      <c r="C70" s="3">
        <v>0</v>
      </c>
      <c r="D70" s="32">
        <v>158</v>
      </c>
      <c r="E70" s="23">
        <v>4.4649999999999999</v>
      </c>
      <c r="F70" s="3">
        <v>-64.075010000000006</v>
      </c>
      <c r="G70" s="3">
        <v>31.664000000000001</v>
      </c>
      <c r="H70" s="3"/>
      <c r="I70" s="3">
        <v>9260</v>
      </c>
      <c r="J70" s="3">
        <v>3475</v>
      </c>
      <c r="K70" s="3">
        <v>2089</v>
      </c>
      <c r="L70" s="3">
        <v>1386</v>
      </c>
      <c r="M70" s="3">
        <v>20.353000000000002</v>
      </c>
      <c r="N70" s="3">
        <v>36.695</v>
      </c>
      <c r="O70" s="3" t="s">
        <v>0</v>
      </c>
      <c r="P70" s="3">
        <v>0.02</v>
      </c>
      <c r="Q70" s="3">
        <v>0</v>
      </c>
      <c r="R70" s="3">
        <v>0.47</v>
      </c>
      <c r="S70" s="3">
        <v>0.04</v>
      </c>
      <c r="T70" s="23">
        <v>295</v>
      </c>
      <c r="U70" s="36">
        <v>4.2809999999999997</v>
      </c>
    </row>
    <row r="71" spans="1:21" x14ac:dyDescent="0.2">
      <c r="A71" s="3" t="s">
        <v>66</v>
      </c>
      <c r="B71" s="44" t="s">
        <v>243</v>
      </c>
      <c r="C71" s="3">
        <v>1</v>
      </c>
      <c r="D71" s="32">
        <v>152</v>
      </c>
      <c r="E71" s="23">
        <v>3.54</v>
      </c>
      <c r="F71" s="3">
        <v>-64.092010000000002</v>
      </c>
      <c r="G71" s="3">
        <v>31.661999999999999</v>
      </c>
      <c r="H71" s="3"/>
      <c r="I71" s="3">
        <v>14641</v>
      </c>
      <c r="J71" s="3">
        <v>1250</v>
      </c>
      <c r="K71" s="3">
        <v>781</v>
      </c>
      <c r="L71" s="3">
        <v>469</v>
      </c>
      <c r="M71" s="3">
        <v>19.946000000000002</v>
      </c>
      <c r="N71" s="2">
        <v>36.673999999999999</v>
      </c>
      <c r="O71" s="3" t="s">
        <v>0</v>
      </c>
      <c r="P71" s="3">
        <v>0.01</v>
      </c>
      <c r="Q71" s="3">
        <v>0</v>
      </c>
      <c r="R71" s="3">
        <v>0.66</v>
      </c>
      <c r="S71" s="3">
        <v>0</v>
      </c>
      <c r="T71" s="23">
        <v>186</v>
      </c>
      <c r="U71" s="36">
        <v>3.54</v>
      </c>
    </row>
    <row r="72" spans="1:21" x14ac:dyDescent="0.2">
      <c r="A72" s="3" t="s">
        <v>67</v>
      </c>
      <c r="B72" s="44" t="s">
        <v>244</v>
      </c>
      <c r="C72" s="3">
        <v>2</v>
      </c>
      <c r="D72" s="32">
        <v>49</v>
      </c>
      <c r="E72" s="23">
        <v>4.101</v>
      </c>
      <c r="F72" s="3">
        <v>-64.166989999999998</v>
      </c>
      <c r="G72" s="3">
        <v>31.65</v>
      </c>
      <c r="H72" s="3"/>
      <c r="I72" s="3">
        <v>9623</v>
      </c>
      <c r="J72" s="3">
        <v>1567</v>
      </c>
      <c r="K72" s="3">
        <v>588</v>
      </c>
      <c r="L72" s="3">
        <v>979</v>
      </c>
      <c r="M72" s="3">
        <v>21.251000000000001</v>
      </c>
      <c r="N72" s="3">
        <v>36.758000000000003</v>
      </c>
      <c r="O72" s="3" t="s">
        <v>0</v>
      </c>
      <c r="P72" s="3">
        <v>0</v>
      </c>
      <c r="Q72" s="3">
        <v>0</v>
      </c>
      <c r="R72" s="3">
        <v>0.7</v>
      </c>
      <c r="S72" s="3">
        <v>0.04</v>
      </c>
      <c r="T72" s="23">
        <v>50</v>
      </c>
      <c r="U72" s="36">
        <v>4.0679999999999996</v>
      </c>
    </row>
    <row r="73" spans="1:21" x14ac:dyDescent="0.2">
      <c r="A73" s="3" t="s">
        <v>68</v>
      </c>
      <c r="B73" s="44" t="s">
        <v>245</v>
      </c>
      <c r="C73" s="3">
        <v>3</v>
      </c>
      <c r="D73" s="32">
        <v>27</v>
      </c>
      <c r="E73" s="23">
        <v>3.556</v>
      </c>
      <c r="F73" s="3">
        <v>-64.215999999999994</v>
      </c>
      <c r="G73" s="3">
        <v>31.695</v>
      </c>
      <c r="H73" s="3"/>
      <c r="I73" s="3">
        <v>2545</v>
      </c>
      <c r="J73" s="3">
        <v>574</v>
      </c>
      <c r="K73" s="3">
        <v>262</v>
      </c>
      <c r="L73" s="3">
        <v>312</v>
      </c>
      <c r="M73" s="3">
        <v>21.719000000000001</v>
      </c>
      <c r="N73" s="3">
        <v>36.518000000000001</v>
      </c>
      <c r="O73" s="3" t="s">
        <v>0</v>
      </c>
      <c r="P73" s="3">
        <v>0</v>
      </c>
      <c r="Q73" s="3">
        <v>0</v>
      </c>
      <c r="R73" s="3" t="s">
        <v>0</v>
      </c>
      <c r="S73" s="3">
        <v>0</v>
      </c>
      <c r="T73" s="23">
        <v>60</v>
      </c>
      <c r="U73" s="36">
        <v>3.4820000000000002</v>
      </c>
    </row>
    <row r="74" spans="1:21" x14ac:dyDescent="0.2">
      <c r="A74" s="3" t="s">
        <v>69</v>
      </c>
      <c r="B74" s="44" t="s">
        <v>246</v>
      </c>
      <c r="C74" s="3">
        <v>4</v>
      </c>
      <c r="D74" s="32">
        <v>25</v>
      </c>
      <c r="E74" s="23">
        <v>3.8969999999999998</v>
      </c>
      <c r="F74" s="3">
        <v>-64.271000000000001</v>
      </c>
      <c r="G74" s="3">
        <v>31.625</v>
      </c>
      <c r="H74" s="3"/>
      <c r="I74" s="3">
        <v>12731</v>
      </c>
      <c r="J74" s="3">
        <v>291</v>
      </c>
      <c r="K74" s="3">
        <v>227</v>
      </c>
      <c r="L74" s="3">
        <v>64</v>
      </c>
      <c r="M74" s="3">
        <v>23.486000000000001</v>
      </c>
      <c r="N74" s="3">
        <v>36.465000000000003</v>
      </c>
      <c r="O74" s="3" t="s">
        <v>0</v>
      </c>
      <c r="P74" s="3">
        <v>0</v>
      </c>
      <c r="Q74" s="3">
        <v>0</v>
      </c>
      <c r="R74" s="3">
        <v>0.25</v>
      </c>
      <c r="S74" s="3">
        <v>0</v>
      </c>
      <c r="T74" s="23">
        <v>43</v>
      </c>
      <c r="U74" s="36">
        <v>3.4319999999999999</v>
      </c>
    </row>
    <row r="75" spans="1:21" x14ac:dyDescent="0.2">
      <c r="A75" s="3" t="s">
        <v>70</v>
      </c>
      <c r="B75" s="44" t="s">
        <v>247</v>
      </c>
      <c r="C75" s="3">
        <v>5</v>
      </c>
      <c r="D75" s="32">
        <v>19</v>
      </c>
      <c r="E75" s="23">
        <v>3.4550000000000001</v>
      </c>
      <c r="F75" s="3">
        <v>-64.199010000000001</v>
      </c>
      <c r="G75" s="3">
        <v>31.684000000000001</v>
      </c>
      <c r="H75" s="3"/>
      <c r="I75" s="3">
        <v>5665</v>
      </c>
      <c r="J75" s="3">
        <v>597</v>
      </c>
      <c r="K75" s="3">
        <v>185</v>
      </c>
      <c r="L75" s="3">
        <v>412</v>
      </c>
      <c r="M75" s="3">
        <v>26.873999999999999</v>
      </c>
      <c r="N75" s="3">
        <v>36.616</v>
      </c>
      <c r="O75" s="3" t="s">
        <v>0</v>
      </c>
      <c r="P75" s="3">
        <v>0</v>
      </c>
      <c r="Q75" s="3">
        <v>0</v>
      </c>
      <c r="R75" s="3">
        <v>0.81</v>
      </c>
      <c r="S75" s="3">
        <v>0</v>
      </c>
      <c r="T75" s="23">
        <v>49</v>
      </c>
      <c r="U75" s="36">
        <v>3.5840000000000001</v>
      </c>
    </row>
    <row r="76" spans="1:21" x14ac:dyDescent="0.2">
      <c r="A76" s="3" t="s">
        <v>71</v>
      </c>
      <c r="B76" s="44" t="s">
        <v>248</v>
      </c>
      <c r="C76" s="3">
        <v>6</v>
      </c>
      <c r="D76" s="32">
        <v>13</v>
      </c>
      <c r="E76" s="23">
        <v>3.7690000000000001</v>
      </c>
      <c r="F76" s="3">
        <v>-64.259</v>
      </c>
      <c r="G76" s="3">
        <v>31.646999999999998</v>
      </c>
      <c r="H76" s="3"/>
      <c r="I76" s="3">
        <v>2612</v>
      </c>
      <c r="J76" s="3">
        <v>17</v>
      </c>
      <c r="K76" s="3">
        <v>13</v>
      </c>
      <c r="L76" s="3">
        <v>4</v>
      </c>
      <c r="M76" s="3">
        <v>27.867000000000001</v>
      </c>
      <c r="N76" s="3">
        <v>36.319000000000003</v>
      </c>
      <c r="O76" s="3" t="s">
        <v>0</v>
      </c>
      <c r="P76" s="3">
        <v>0</v>
      </c>
      <c r="Q76" s="3">
        <v>0</v>
      </c>
      <c r="R76" s="3">
        <v>1.32</v>
      </c>
      <c r="S76" s="3">
        <v>0</v>
      </c>
      <c r="T76" s="3" t="s">
        <v>0</v>
      </c>
      <c r="U76" s="37" t="s">
        <v>0</v>
      </c>
    </row>
    <row r="77" spans="1:21" x14ac:dyDescent="0.2">
      <c r="A77" s="3" t="s">
        <v>72</v>
      </c>
      <c r="B77" s="44" t="s">
        <v>249</v>
      </c>
      <c r="C77" s="3">
        <v>8</v>
      </c>
      <c r="D77" s="32">
        <v>35</v>
      </c>
      <c r="E77" s="23">
        <v>4.0709999999999997</v>
      </c>
      <c r="F77" s="3">
        <v>-64.199010000000001</v>
      </c>
      <c r="G77" s="3">
        <v>31.623000000000001</v>
      </c>
      <c r="H77" s="3"/>
      <c r="I77" s="3">
        <v>3221</v>
      </c>
      <c r="J77" s="3">
        <v>578</v>
      </c>
      <c r="K77" s="3">
        <v>73</v>
      </c>
      <c r="L77" s="3">
        <v>505</v>
      </c>
      <c r="M77" s="3">
        <v>26.411000000000001</v>
      </c>
      <c r="N77" s="3">
        <v>36.186</v>
      </c>
      <c r="O77" s="3" t="s">
        <v>0</v>
      </c>
      <c r="P77" s="3">
        <v>0</v>
      </c>
      <c r="Q77" s="3">
        <v>0</v>
      </c>
      <c r="R77" s="3">
        <v>0.27</v>
      </c>
      <c r="S77" s="3">
        <v>0.06</v>
      </c>
      <c r="T77" s="23">
        <v>69</v>
      </c>
      <c r="U77" s="36">
        <v>4.0289999999999999</v>
      </c>
    </row>
    <row r="78" spans="1:21" x14ac:dyDescent="0.2">
      <c r="A78" s="3" t="s">
        <v>73</v>
      </c>
      <c r="B78" s="44" t="s">
        <v>250</v>
      </c>
      <c r="C78" s="3">
        <v>9</v>
      </c>
      <c r="D78" s="32">
        <v>65</v>
      </c>
      <c r="E78" s="23">
        <v>3.8879999999999999</v>
      </c>
      <c r="F78" s="3">
        <v>-64.105009999999993</v>
      </c>
      <c r="G78" s="3">
        <v>31.667000000000002</v>
      </c>
      <c r="H78" s="3"/>
      <c r="I78" s="3">
        <v>8682</v>
      </c>
      <c r="J78" s="3">
        <v>2467</v>
      </c>
      <c r="K78" s="3">
        <v>363</v>
      </c>
      <c r="L78" s="3">
        <v>2104</v>
      </c>
      <c r="M78" s="3">
        <v>24.684000000000001</v>
      </c>
      <c r="N78" s="3">
        <v>36.531999999999996</v>
      </c>
      <c r="O78" s="3" t="s">
        <v>0</v>
      </c>
      <c r="P78" s="3">
        <v>0.01</v>
      </c>
      <c r="Q78" s="3">
        <v>0</v>
      </c>
      <c r="R78" s="3">
        <v>0.92</v>
      </c>
      <c r="S78" s="3">
        <v>0</v>
      </c>
      <c r="T78" s="23">
        <v>71</v>
      </c>
      <c r="U78" s="36">
        <v>3.673</v>
      </c>
    </row>
    <row r="79" spans="1:21" x14ac:dyDescent="0.2">
      <c r="A79" s="3" t="s">
        <v>74</v>
      </c>
      <c r="B79" s="44" t="s">
        <v>251</v>
      </c>
      <c r="C79" s="3">
        <v>10</v>
      </c>
      <c r="D79" s="32">
        <v>75</v>
      </c>
      <c r="E79" s="23">
        <v>4.1980000000000004</v>
      </c>
      <c r="F79" s="3">
        <v>-64.120999999999995</v>
      </c>
      <c r="G79" s="3">
        <v>31.649000000000001</v>
      </c>
      <c r="H79" s="3"/>
      <c r="I79" s="3">
        <v>5122</v>
      </c>
      <c r="J79" s="3">
        <v>1283</v>
      </c>
      <c r="K79" s="3">
        <v>126</v>
      </c>
      <c r="L79" s="3">
        <v>1157</v>
      </c>
      <c r="M79" s="3">
        <v>23.396000000000001</v>
      </c>
      <c r="N79" s="3">
        <v>36.661999999999999</v>
      </c>
      <c r="O79" s="3" t="s">
        <v>0</v>
      </c>
      <c r="P79" s="3">
        <v>0</v>
      </c>
      <c r="Q79" s="3">
        <v>0</v>
      </c>
      <c r="R79" s="3">
        <v>0.7</v>
      </c>
      <c r="S79" s="3">
        <v>0</v>
      </c>
      <c r="T79" s="23">
        <v>185</v>
      </c>
      <c r="U79" s="36">
        <v>3.7440000000000002</v>
      </c>
    </row>
    <row r="80" spans="1:21" x14ac:dyDescent="0.2">
      <c r="A80" s="3" t="s">
        <v>75</v>
      </c>
      <c r="B80" s="44" t="s">
        <v>262</v>
      </c>
      <c r="C80" s="3">
        <v>-1</v>
      </c>
      <c r="D80" s="32">
        <v>112</v>
      </c>
      <c r="E80" s="23">
        <v>4.8550000000000004</v>
      </c>
      <c r="F80" s="3">
        <v>-64.161010000000005</v>
      </c>
      <c r="G80" s="3">
        <v>31.672999999999998</v>
      </c>
      <c r="H80" s="3"/>
      <c r="I80" s="3">
        <v>2670</v>
      </c>
      <c r="J80" s="3">
        <v>748</v>
      </c>
      <c r="K80" s="3">
        <v>97</v>
      </c>
      <c r="L80" s="3">
        <v>651</v>
      </c>
      <c r="M80" s="3">
        <v>20.815999999999999</v>
      </c>
      <c r="N80" s="3">
        <v>36.716000000000001</v>
      </c>
      <c r="O80" s="3" t="s">
        <v>0</v>
      </c>
      <c r="P80" s="3">
        <v>0.03</v>
      </c>
      <c r="Q80" s="3">
        <v>0</v>
      </c>
      <c r="R80" s="3">
        <v>0.63</v>
      </c>
      <c r="S80" s="3">
        <v>0</v>
      </c>
      <c r="T80" s="23">
        <v>324</v>
      </c>
      <c r="U80" s="36">
        <v>4.9340000000000002</v>
      </c>
    </row>
    <row r="81" spans="1:23" x14ac:dyDescent="0.2">
      <c r="A81" s="3" t="s">
        <v>76</v>
      </c>
      <c r="B81" s="44" t="s">
        <v>252</v>
      </c>
      <c r="C81" s="3">
        <v>0</v>
      </c>
      <c r="D81" s="32">
        <v>215</v>
      </c>
      <c r="E81" s="23">
        <v>3.8839999999999999</v>
      </c>
      <c r="F81" s="3">
        <v>-64.173000000000002</v>
      </c>
      <c r="G81" s="3">
        <v>31.681999999999999</v>
      </c>
      <c r="H81" s="3"/>
      <c r="I81" s="3">
        <v>2124</v>
      </c>
      <c r="J81" s="3">
        <v>432</v>
      </c>
      <c r="K81" s="3">
        <v>308</v>
      </c>
      <c r="L81" s="3">
        <v>124</v>
      </c>
      <c r="M81" s="3">
        <v>20.596</v>
      </c>
      <c r="N81" s="3">
        <v>36.734999999999999</v>
      </c>
      <c r="O81" s="3" t="s">
        <v>0</v>
      </c>
      <c r="P81" s="3">
        <v>0</v>
      </c>
      <c r="Q81" s="3">
        <v>0</v>
      </c>
      <c r="R81" s="3">
        <v>1.08</v>
      </c>
      <c r="S81" s="3">
        <v>0</v>
      </c>
      <c r="T81" s="23">
        <v>134</v>
      </c>
      <c r="U81" s="36">
        <v>3.77</v>
      </c>
    </row>
    <row r="82" spans="1:23" x14ac:dyDescent="0.2">
      <c r="A82" s="3" t="s">
        <v>77</v>
      </c>
      <c r="B82" s="44" t="s">
        <v>253</v>
      </c>
      <c r="C82" s="3">
        <v>1</v>
      </c>
      <c r="D82" s="32">
        <v>104</v>
      </c>
      <c r="E82" s="23">
        <v>4.8570000000000002</v>
      </c>
      <c r="F82" s="3">
        <v>-64.212010000000006</v>
      </c>
      <c r="G82" s="3">
        <v>31.706</v>
      </c>
      <c r="H82" s="3"/>
      <c r="I82" s="3">
        <v>6040</v>
      </c>
      <c r="J82" s="3">
        <v>947</v>
      </c>
      <c r="K82" s="3">
        <v>354</v>
      </c>
      <c r="L82" s="3">
        <v>593</v>
      </c>
      <c r="M82" s="3">
        <v>19.986999999999998</v>
      </c>
      <c r="N82" s="2">
        <v>36.665999999999997</v>
      </c>
      <c r="O82" s="3" t="s">
        <v>0</v>
      </c>
      <c r="P82" s="3">
        <v>0.01</v>
      </c>
      <c r="Q82" s="3">
        <v>0</v>
      </c>
      <c r="R82" s="3">
        <v>1.44</v>
      </c>
      <c r="S82" s="3">
        <v>0</v>
      </c>
      <c r="T82" s="23">
        <v>278</v>
      </c>
      <c r="U82" s="36">
        <v>4.5670000000000002</v>
      </c>
    </row>
    <row r="83" spans="1:23" x14ac:dyDescent="0.2">
      <c r="A83" s="3" t="s">
        <v>78</v>
      </c>
      <c r="B83" s="44" t="s">
        <v>254</v>
      </c>
      <c r="C83" s="3">
        <v>3</v>
      </c>
      <c r="D83" s="32">
        <v>47</v>
      </c>
      <c r="E83" s="23">
        <v>3.6909999999999998</v>
      </c>
      <c r="F83" s="3">
        <v>-64.192989999999995</v>
      </c>
      <c r="G83" s="3">
        <v>31.646000000000001</v>
      </c>
      <c r="H83" s="3"/>
      <c r="I83" s="3">
        <v>7758</v>
      </c>
      <c r="J83" s="3">
        <v>1117</v>
      </c>
      <c r="K83" s="3">
        <v>206</v>
      </c>
      <c r="L83" s="3">
        <v>911</v>
      </c>
      <c r="M83" s="3">
        <v>22.698</v>
      </c>
      <c r="N83" s="3">
        <v>36.677</v>
      </c>
      <c r="O83" s="3" t="s">
        <v>0</v>
      </c>
      <c r="P83" s="3">
        <v>0.01</v>
      </c>
      <c r="Q83" s="3">
        <v>0</v>
      </c>
      <c r="R83" s="3">
        <v>0.52</v>
      </c>
      <c r="S83" s="3">
        <v>0</v>
      </c>
      <c r="T83" s="23">
        <v>53</v>
      </c>
      <c r="U83" s="36">
        <v>4.069</v>
      </c>
    </row>
    <row r="84" spans="1:23" x14ac:dyDescent="0.2">
      <c r="A84" s="3" t="s">
        <v>79</v>
      </c>
      <c r="B84" s="44" t="s">
        <v>255</v>
      </c>
      <c r="C84" s="3">
        <v>5</v>
      </c>
      <c r="D84" s="32">
        <v>19</v>
      </c>
      <c r="E84" s="23">
        <v>3.3039999999999998</v>
      </c>
      <c r="F84" s="3">
        <v>-64.252989999999997</v>
      </c>
      <c r="G84" s="3">
        <v>31.632999999999999</v>
      </c>
      <c r="H84" s="3"/>
      <c r="I84" s="3">
        <v>5106</v>
      </c>
      <c r="J84" s="3">
        <v>824</v>
      </c>
      <c r="K84" s="3">
        <v>113</v>
      </c>
      <c r="L84" s="3">
        <v>711</v>
      </c>
      <c r="M84" s="3">
        <v>26.757999999999999</v>
      </c>
      <c r="N84" s="3">
        <v>36.393999999999998</v>
      </c>
      <c r="O84" s="3" t="s">
        <v>0</v>
      </c>
      <c r="P84" s="3">
        <v>0</v>
      </c>
      <c r="Q84" s="3">
        <v>0</v>
      </c>
      <c r="R84" s="3">
        <v>0.6</v>
      </c>
      <c r="S84" s="3">
        <v>0</v>
      </c>
      <c r="T84" s="23">
        <v>31</v>
      </c>
      <c r="U84" s="36">
        <v>3.4740000000000002</v>
      </c>
    </row>
    <row r="85" spans="1:23" x14ac:dyDescent="0.2">
      <c r="A85" s="3" t="s">
        <v>80</v>
      </c>
      <c r="B85" s="44" t="s">
        <v>256</v>
      </c>
      <c r="C85" s="3">
        <v>5</v>
      </c>
      <c r="D85" s="32">
        <v>17</v>
      </c>
      <c r="E85" s="23">
        <v>3.452</v>
      </c>
      <c r="F85" s="3">
        <v>-64.241</v>
      </c>
      <c r="G85" s="3">
        <v>31.655000000000001</v>
      </c>
      <c r="H85" s="3"/>
      <c r="I85" s="3">
        <v>11244</v>
      </c>
      <c r="J85" s="3">
        <v>1021</v>
      </c>
      <c r="K85" s="3">
        <v>292</v>
      </c>
      <c r="L85" s="3">
        <v>729</v>
      </c>
      <c r="M85" s="3">
        <v>27.600999999999999</v>
      </c>
      <c r="N85" s="3">
        <v>36.517000000000003</v>
      </c>
      <c r="O85" s="3" t="s">
        <v>0</v>
      </c>
      <c r="P85" s="3">
        <v>0.02</v>
      </c>
      <c r="Q85" s="3">
        <v>0</v>
      </c>
      <c r="R85" s="3">
        <v>0.69</v>
      </c>
      <c r="S85" s="3">
        <v>0</v>
      </c>
      <c r="T85" s="23">
        <v>40</v>
      </c>
      <c r="U85" s="36">
        <v>2.9380000000000002</v>
      </c>
    </row>
    <row r="86" spans="1:23" x14ac:dyDescent="0.2">
      <c r="A86" s="3" t="s">
        <v>81</v>
      </c>
      <c r="B86" s="44" t="s">
        <v>257</v>
      </c>
      <c r="C86" s="3">
        <v>6</v>
      </c>
      <c r="D86" s="32">
        <v>25</v>
      </c>
      <c r="E86" s="23">
        <v>2.6869999999999998</v>
      </c>
      <c r="F86" s="3">
        <v>-64.155000000000001</v>
      </c>
      <c r="G86" s="3">
        <v>31.66</v>
      </c>
      <c r="H86" s="3"/>
      <c r="I86" s="3">
        <v>12496</v>
      </c>
      <c r="J86" s="3">
        <v>1426</v>
      </c>
      <c r="K86" s="3">
        <v>281</v>
      </c>
      <c r="L86" s="3">
        <v>1145</v>
      </c>
      <c r="M86" s="3">
        <v>28.856000000000002</v>
      </c>
      <c r="N86" s="3">
        <v>36.64</v>
      </c>
      <c r="O86" s="3" t="s">
        <v>0</v>
      </c>
      <c r="P86" s="3">
        <v>0</v>
      </c>
      <c r="Q86" s="3">
        <v>0</v>
      </c>
      <c r="R86" s="3">
        <v>0.73</v>
      </c>
      <c r="S86" s="3">
        <v>0</v>
      </c>
      <c r="T86" s="23">
        <v>37</v>
      </c>
      <c r="U86" s="36">
        <v>2.673</v>
      </c>
    </row>
    <row r="87" spans="1:23" x14ac:dyDescent="0.2">
      <c r="A87" s="3" t="s">
        <v>82</v>
      </c>
      <c r="B87" s="44" t="s">
        <v>258</v>
      </c>
      <c r="C87" s="3">
        <v>7</v>
      </c>
      <c r="D87" s="32">
        <v>26</v>
      </c>
      <c r="E87" s="23">
        <v>2.9529999999999998</v>
      </c>
      <c r="F87" s="3">
        <v>-64.16901</v>
      </c>
      <c r="G87" s="3">
        <v>31.64</v>
      </c>
      <c r="H87" s="3"/>
      <c r="I87" s="3">
        <v>10241</v>
      </c>
      <c r="J87" s="3">
        <v>28</v>
      </c>
      <c r="K87" s="3">
        <v>13</v>
      </c>
      <c r="L87" s="3">
        <v>15</v>
      </c>
      <c r="M87" s="3">
        <v>26.166</v>
      </c>
      <c r="N87" s="3">
        <v>36.470999999999997</v>
      </c>
      <c r="O87" s="3" t="s">
        <v>0</v>
      </c>
      <c r="P87" s="3">
        <v>0</v>
      </c>
      <c r="Q87" s="3">
        <v>0</v>
      </c>
      <c r="R87" s="3">
        <v>0.94</v>
      </c>
      <c r="S87" s="3">
        <v>0</v>
      </c>
      <c r="T87" s="23">
        <v>78</v>
      </c>
      <c r="U87" s="36">
        <v>3.4849999999999999</v>
      </c>
    </row>
    <row r="88" spans="1:23" x14ac:dyDescent="0.2">
      <c r="A88" s="3" t="s">
        <v>83</v>
      </c>
      <c r="B88" s="44" t="s">
        <v>259</v>
      </c>
      <c r="C88" s="3">
        <v>8</v>
      </c>
      <c r="D88" s="32">
        <v>53</v>
      </c>
      <c r="E88" s="4">
        <v>3.6419999999999999</v>
      </c>
      <c r="F88" s="3">
        <v>-64.170990000000003</v>
      </c>
      <c r="G88" s="3">
        <v>31.657</v>
      </c>
      <c r="H88" s="3"/>
      <c r="I88" s="3">
        <v>9595</v>
      </c>
      <c r="J88" s="3">
        <v>2828</v>
      </c>
      <c r="K88" s="3">
        <v>166</v>
      </c>
      <c r="L88" s="3">
        <v>2662</v>
      </c>
      <c r="M88" s="3">
        <v>26.349</v>
      </c>
      <c r="N88" s="3">
        <v>36.392000000000003</v>
      </c>
      <c r="O88" s="3" t="s">
        <v>0</v>
      </c>
      <c r="P88" s="3">
        <v>0</v>
      </c>
      <c r="Q88" s="3">
        <v>0</v>
      </c>
      <c r="R88" s="3">
        <v>0.94</v>
      </c>
      <c r="S88" s="3">
        <v>0.04</v>
      </c>
      <c r="T88" s="4">
        <v>91</v>
      </c>
      <c r="U88" s="38">
        <v>3.6230000000000002</v>
      </c>
    </row>
    <row r="89" spans="1:23" x14ac:dyDescent="0.2">
      <c r="A89" s="3" t="s">
        <v>84</v>
      </c>
      <c r="B89" s="44" t="s">
        <v>260</v>
      </c>
      <c r="C89" s="3">
        <v>10</v>
      </c>
      <c r="D89" s="32">
        <v>99</v>
      </c>
      <c r="E89" s="4">
        <v>3.0459999999999998</v>
      </c>
      <c r="F89" s="3">
        <v>-64.215999999999994</v>
      </c>
      <c r="G89" s="3">
        <v>31.631</v>
      </c>
      <c r="H89" s="3"/>
      <c r="I89" s="3">
        <v>10473</v>
      </c>
      <c r="J89" s="3">
        <v>2135</v>
      </c>
      <c r="K89" s="3">
        <v>165</v>
      </c>
      <c r="L89" s="3">
        <v>1970</v>
      </c>
      <c r="M89" s="3">
        <v>24.207999999999998</v>
      </c>
      <c r="N89" s="2">
        <v>36.796000999999997</v>
      </c>
      <c r="O89" s="3" t="s">
        <v>0</v>
      </c>
      <c r="P89" s="3">
        <v>0</v>
      </c>
      <c r="Q89" s="3">
        <v>0</v>
      </c>
      <c r="R89" s="3">
        <v>0.99</v>
      </c>
      <c r="S89" s="3">
        <v>0</v>
      </c>
      <c r="T89" s="4">
        <v>147</v>
      </c>
      <c r="U89" s="38">
        <v>3.0459999999999998</v>
      </c>
    </row>
    <row r="90" spans="1:23" x14ac:dyDescent="0.2">
      <c r="A90" s="13" t="s">
        <v>85</v>
      </c>
      <c r="B90" s="47" t="s">
        <v>261</v>
      </c>
      <c r="C90" s="13">
        <v>0</v>
      </c>
      <c r="D90" s="50">
        <v>193</v>
      </c>
      <c r="E90" s="11">
        <v>3.528</v>
      </c>
      <c r="F90" s="13">
        <v>-64.147000000000006</v>
      </c>
      <c r="G90" s="13">
        <v>31.655000000000001</v>
      </c>
      <c r="H90" s="13"/>
      <c r="I90" s="13">
        <v>2733</v>
      </c>
      <c r="J90" s="13">
        <v>376</v>
      </c>
      <c r="K90" s="13">
        <v>202</v>
      </c>
      <c r="L90" s="13">
        <v>174</v>
      </c>
      <c r="M90" s="13">
        <v>20.303000000000001</v>
      </c>
      <c r="N90" s="13">
        <v>36.692000999999998</v>
      </c>
      <c r="O90" s="13" t="s">
        <v>0</v>
      </c>
      <c r="P90" s="13">
        <v>0.04</v>
      </c>
      <c r="Q90" s="13">
        <v>0.11</v>
      </c>
      <c r="R90" s="13">
        <v>0.9</v>
      </c>
      <c r="S90" s="13">
        <v>0</v>
      </c>
      <c r="T90" s="11">
        <v>427</v>
      </c>
      <c r="U90" s="39">
        <v>3.528</v>
      </c>
    </row>
    <row r="92" spans="1:23" x14ac:dyDescent="0.2">
      <c r="A92" s="10" t="s">
        <v>95</v>
      </c>
      <c r="B92" s="46"/>
      <c r="C92" s="17"/>
      <c r="D92" s="33"/>
      <c r="E92" s="17"/>
      <c r="F92" s="17"/>
      <c r="G92" s="17"/>
      <c r="H92" s="17"/>
      <c r="T92" s="17"/>
      <c r="U92" s="17"/>
    </row>
    <row r="93" spans="1:23" x14ac:dyDescent="0.2">
      <c r="A93" s="16" t="s">
        <v>97</v>
      </c>
      <c r="B93" s="45" t="s">
        <v>272</v>
      </c>
      <c r="C93" s="16" t="s">
        <v>106</v>
      </c>
      <c r="D93" s="49" t="s">
        <v>92</v>
      </c>
      <c r="E93" s="14" t="s">
        <v>96</v>
      </c>
      <c r="F93" s="18" t="s">
        <v>98</v>
      </c>
      <c r="G93" s="19" t="s">
        <v>99</v>
      </c>
      <c r="H93" s="19" t="s">
        <v>278</v>
      </c>
      <c r="I93" s="16" t="s">
        <v>100</v>
      </c>
      <c r="J93" s="16" t="s">
        <v>101</v>
      </c>
      <c r="K93" s="16" t="s">
        <v>102</v>
      </c>
      <c r="L93" s="16" t="s">
        <v>103</v>
      </c>
      <c r="M93" s="15" t="s">
        <v>269</v>
      </c>
      <c r="N93" s="15" t="s">
        <v>270</v>
      </c>
      <c r="O93" s="15" t="s">
        <v>104</v>
      </c>
      <c r="P93" s="15" t="s">
        <v>263</v>
      </c>
      <c r="Q93" s="15" t="s">
        <v>264</v>
      </c>
      <c r="R93" s="15" t="s">
        <v>265</v>
      </c>
      <c r="S93" s="15" t="s">
        <v>266</v>
      </c>
      <c r="T93" s="14" t="s">
        <v>267</v>
      </c>
      <c r="U93" s="19" t="s">
        <v>107</v>
      </c>
      <c r="V93" s="2"/>
      <c r="W93" s="2"/>
    </row>
    <row r="94" spans="1:23" x14ac:dyDescent="0.2">
      <c r="A94" s="3" t="s">
        <v>86</v>
      </c>
      <c r="B94" s="44" t="s">
        <v>273</v>
      </c>
      <c r="C94" s="3" t="s">
        <v>0</v>
      </c>
      <c r="D94" s="32" t="s">
        <v>0</v>
      </c>
      <c r="E94" s="3">
        <v>1.8660000000000001</v>
      </c>
      <c r="F94" s="52">
        <v>-129.428</v>
      </c>
      <c r="G94" s="52">
        <v>33.286000000000001</v>
      </c>
      <c r="H94" s="60">
        <v>20246</v>
      </c>
      <c r="I94" s="51">
        <v>12979</v>
      </c>
      <c r="J94" s="3">
        <v>12950</v>
      </c>
      <c r="K94" s="3">
        <v>1368</v>
      </c>
      <c r="L94" s="3">
        <v>11582</v>
      </c>
      <c r="M94" s="52">
        <v>19.025400000000001</v>
      </c>
      <c r="N94" s="56">
        <v>33.1997</v>
      </c>
      <c r="O94" s="51" t="s">
        <v>0</v>
      </c>
      <c r="P94" s="52">
        <v>3.9E-2</v>
      </c>
      <c r="Q94" s="52">
        <v>2.8000000000000001E-2</v>
      </c>
      <c r="R94" s="52">
        <v>2.0019999999999998</v>
      </c>
      <c r="S94" s="52">
        <v>0.498</v>
      </c>
      <c r="T94" s="52">
        <v>0.1087</v>
      </c>
      <c r="U94" s="51">
        <v>1.8660000000000001</v>
      </c>
    </row>
    <row r="95" spans="1:23" x14ac:dyDescent="0.2">
      <c r="A95" s="3" t="s">
        <v>87</v>
      </c>
      <c r="B95" s="44" t="s">
        <v>273</v>
      </c>
      <c r="C95" s="3" t="s">
        <v>0</v>
      </c>
      <c r="D95" s="32" t="s">
        <v>0</v>
      </c>
      <c r="E95" s="3">
        <v>1.8660000000000001</v>
      </c>
      <c r="F95" s="53">
        <v>-129.428</v>
      </c>
      <c r="G95" s="53">
        <v>33.286000000000001</v>
      </c>
      <c r="H95" s="61">
        <v>17135</v>
      </c>
      <c r="I95" s="3">
        <v>10478</v>
      </c>
      <c r="J95" s="3">
        <v>10464</v>
      </c>
      <c r="K95" s="3">
        <v>1431</v>
      </c>
      <c r="L95" s="3">
        <v>9033</v>
      </c>
      <c r="M95" s="53">
        <v>19.025400000000001</v>
      </c>
      <c r="N95" s="55">
        <v>33.1997</v>
      </c>
      <c r="O95" s="3" t="s">
        <v>0</v>
      </c>
      <c r="P95" s="53">
        <v>3.9E-2</v>
      </c>
      <c r="Q95" s="53">
        <v>2.8000000000000001E-2</v>
      </c>
      <c r="R95" s="53">
        <v>2.0019999999999998</v>
      </c>
      <c r="S95" s="53">
        <v>0.498</v>
      </c>
      <c r="T95" s="53">
        <v>0.1087</v>
      </c>
      <c r="U95" s="3">
        <v>1.8660000000000001</v>
      </c>
    </row>
    <row r="96" spans="1:23" x14ac:dyDescent="0.2">
      <c r="A96" s="13" t="s">
        <v>88</v>
      </c>
      <c r="B96" s="47" t="s">
        <v>273</v>
      </c>
      <c r="C96" s="13" t="s">
        <v>0</v>
      </c>
      <c r="D96" s="50" t="s">
        <v>0</v>
      </c>
      <c r="E96" s="13">
        <v>1.8660000000000001</v>
      </c>
      <c r="F96" s="54">
        <v>-129.428</v>
      </c>
      <c r="G96" s="54">
        <v>33.286000000000001</v>
      </c>
      <c r="H96" s="62">
        <v>10367</v>
      </c>
      <c r="I96" s="13">
        <v>4072</v>
      </c>
      <c r="J96" s="13">
        <v>4066</v>
      </c>
      <c r="K96" s="13">
        <v>1642</v>
      </c>
      <c r="L96" s="13">
        <v>2424</v>
      </c>
      <c r="M96" s="54">
        <v>19.025400000000001</v>
      </c>
      <c r="N96" s="57">
        <v>33.1997</v>
      </c>
      <c r="O96" s="13" t="s">
        <v>0</v>
      </c>
      <c r="P96" s="54">
        <v>3.9E-2</v>
      </c>
      <c r="Q96" s="54">
        <v>2.8000000000000001E-2</v>
      </c>
      <c r="R96" s="54">
        <v>2.0019999999999998</v>
      </c>
      <c r="S96" s="54">
        <v>0.498</v>
      </c>
      <c r="T96" s="54">
        <v>0.1087</v>
      </c>
      <c r="U96" s="13">
        <v>1.8660000000000001</v>
      </c>
    </row>
    <row r="99" spans="1:10" x14ac:dyDescent="0.2">
      <c r="A99" s="2" t="s">
        <v>109</v>
      </c>
      <c r="J99" s="3"/>
    </row>
    <row r="100" spans="1:10" x14ac:dyDescent="0.2">
      <c r="A100" s="24">
        <f>SUM(I5:I96)</f>
        <v>689740</v>
      </c>
      <c r="J100" s="3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workbookViewId="0">
      <selection activeCell="F68" sqref="F68"/>
    </sheetView>
  </sheetViews>
  <sheetFormatPr defaultColWidth="10.875" defaultRowHeight="12.75" x14ac:dyDescent="0.2"/>
  <cols>
    <col min="1" max="1" width="36.125" style="4" bestFit="1" customWidth="1"/>
    <col min="2" max="2" width="17.875" style="42" bestFit="1" customWidth="1"/>
    <col min="3" max="3" width="9.875" style="4" customWidth="1"/>
    <col min="4" max="5" width="12.125" style="4" bestFit="1" customWidth="1"/>
    <col min="6" max="6" width="18.375" style="4" bestFit="1" customWidth="1"/>
    <col min="7" max="7" width="25.875" style="3" bestFit="1" customWidth="1"/>
    <col min="8" max="8" width="14.875" style="4" bestFit="1" customWidth="1"/>
    <col min="9" max="9" width="7.625" style="4" bestFit="1" customWidth="1"/>
    <col min="10" max="10" width="9.125" style="4" bestFit="1" customWidth="1"/>
    <col min="11" max="11" width="11.125" style="4" bestFit="1" customWidth="1"/>
    <col min="12" max="12" width="9.875" style="4" bestFit="1" customWidth="1"/>
    <col min="13" max="13" width="12.125" style="4" bestFit="1" customWidth="1"/>
    <col min="14" max="14" width="17.625" style="4" bestFit="1" customWidth="1"/>
    <col min="15" max="15" width="18.375" style="4" bestFit="1" customWidth="1"/>
    <col min="16" max="16" width="18.5" style="4" bestFit="1" customWidth="1"/>
    <col min="17" max="17" width="21.875" style="4" bestFit="1" customWidth="1"/>
    <col min="18" max="18" width="13.875" style="4" bestFit="1" customWidth="1"/>
    <col min="19" max="16384" width="10.875" style="4"/>
  </cols>
  <sheetData>
    <row r="1" spans="1:18" x14ac:dyDescent="0.2">
      <c r="A1" s="68" t="s">
        <v>281</v>
      </c>
    </row>
    <row r="2" spans="1:18" x14ac:dyDescent="0.2">
      <c r="A2" s="34" t="s">
        <v>282</v>
      </c>
    </row>
    <row r="4" spans="1:18" x14ac:dyDescent="0.2">
      <c r="A4" s="5" t="s">
        <v>93</v>
      </c>
      <c r="B4" s="59"/>
      <c r="C4" s="5"/>
      <c r="D4" s="5"/>
      <c r="E4" s="5"/>
      <c r="F4" s="5"/>
      <c r="K4" s="6"/>
      <c r="L4" s="6"/>
      <c r="M4" s="6"/>
      <c r="N4" s="6"/>
      <c r="O4" s="6"/>
      <c r="P4" s="6"/>
      <c r="Q4" s="6"/>
      <c r="R4" s="5"/>
    </row>
    <row r="5" spans="1:18" x14ac:dyDescent="0.2">
      <c r="A5" s="14" t="s">
        <v>97</v>
      </c>
      <c r="B5" s="45" t="s">
        <v>272</v>
      </c>
      <c r="C5" s="14" t="s">
        <v>96</v>
      </c>
      <c r="D5" s="18" t="s">
        <v>98</v>
      </c>
      <c r="E5" s="19" t="s">
        <v>99</v>
      </c>
      <c r="F5" s="19" t="s">
        <v>278</v>
      </c>
      <c r="G5" s="16" t="s">
        <v>279</v>
      </c>
      <c r="H5" s="16" t="s">
        <v>101</v>
      </c>
      <c r="I5" s="16" t="s">
        <v>102</v>
      </c>
      <c r="J5" s="16" t="s">
        <v>103</v>
      </c>
      <c r="K5" s="15" t="s">
        <v>269</v>
      </c>
      <c r="L5" s="15" t="s">
        <v>270</v>
      </c>
      <c r="M5" s="14" t="s">
        <v>104</v>
      </c>
      <c r="N5" s="15" t="s">
        <v>263</v>
      </c>
      <c r="O5" s="14" t="s">
        <v>268</v>
      </c>
      <c r="P5" s="14" t="s">
        <v>265</v>
      </c>
      <c r="Q5" s="14" t="s">
        <v>266</v>
      </c>
      <c r="R5" s="14" t="s">
        <v>105</v>
      </c>
    </row>
    <row r="6" spans="1:18" x14ac:dyDescent="0.2">
      <c r="A6" s="7" t="s">
        <v>152</v>
      </c>
      <c r="B6" s="40" t="s">
        <v>113</v>
      </c>
      <c r="C6" s="7">
        <v>1</v>
      </c>
      <c r="D6" s="7">
        <v>84.183333333333294</v>
      </c>
      <c r="E6" s="7">
        <v>13.45</v>
      </c>
      <c r="F6" s="64">
        <v>163838</v>
      </c>
      <c r="G6" s="1">
        <v>126880</v>
      </c>
      <c r="H6" s="8">
        <v>36958</v>
      </c>
      <c r="I6" s="7">
        <v>6191</v>
      </c>
      <c r="J6" s="7">
        <v>30767</v>
      </c>
      <c r="K6" s="26">
        <v>29.124325507615001</v>
      </c>
      <c r="L6" s="26">
        <v>34.232328897133499</v>
      </c>
      <c r="M6" s="26">
        <v>0.50280000000000002</v>
      </c>
      <c r="N6" s="25">
        <v>0.184</v>
      </c>
      <c r="O6" s="26">
        <v>0</v>
      </c>
      <c r="P6" s="26">
        <v>1.776</v>
      </c>
      <c r="Q6" s="26">
        <v>0.39650000000000002</v>
      </c>
      <c r="R6" s="26">
        <v>0.31293777777777798</v>
      </c>
    </row>
    <row r="7" spans="1:18" x14ac:dyDescent="0.2">
      <c r="A7" s="7" t="s">
        <v>153</v>
      </c>
      <c r="B7" s="40" t="s">
        <v>114</v>
      </c>
      <c r="C7" s="7">
        <v>1</v>
      </c>
      <c r="D7" s="7">
        <v>84.743333333333297</v>
      </c>
      <c r="E7" s="2">
        <v>14.0452777777777</v>
      </c>
      <c r="F7" s="65">
        <v>161389</v>
      </c>
      <c r="G7" s="1">
        <v>127622</v>
      </c>
      <c r="H7" s="8">
        <v>57249</v>
      </c>
      <c r="I7" s="7">
        <v>3589</v>
      </c>
      <c r="J7" s="7">
        <v>53660</v>
      </c>
      <c r="K7" s="26">
        <v>29.342822964506599</v>
      </c>
      <c r="L7" s="26">
        <v>33.626776633555799</v>
      </c>
      <c r="M7" s="26">
        <v>0.54469999999999996</v>
      </c>
      <c r="N7" s="25">
        <v>6.9000000000000006E-2</v>
      </c>
      <c r="O7" s="26">
        <v>0.17220000000000002</v>
      </c>
      <c r="P7" s="26">
        <v>1.0545</v>
      </c>
      <c r="Q7" s="26">
        <v>0.27755000000000002</v>
      </c>
      <c r="R7" s="26">
        <v>0.13838</v>
      </c>
    </row>
    <row r="8" spans="1:18" x14ac:dyDescent="0.2">
      <c r="A8" s="7" t="s">
        <v>154</v>
      </c>
      <c r="B8" s="40" t="s">
        <v>115</v>
      </c>
      <c r="C8" s="7">
        <v>1</v>
      </c>
      <c r="D8" s="7">
        <v>84.712500000000006</v>
      </c>
      <c r="E8" s="2">
        <v>14.0097222222222</v>
      </c>
      <c r="F8" s="65">
        <v>121062</v>
      </c>
      <c r="G8" s="1">
        <v>91890</v>
      </c>
      <c r="H8" s="8">
        <v>38173</v>
      </c>
      <c r="I8" s="7">
        <v>2121</v>
      </c>
      <c r="J8" s="7">
        <v>36052</v>
      </c>
      <c r="K8" s="26">
        <v>29.240688218782999</v>
      </c>
      <c r="L8" s="26">
        <v>33.223778079078997</v>
      </c>
      <c r="M8" s="26">
        <v>0.41899999999999998</v>
      </c>
      <c r="N8" s="25">
        <v>9.1999999999999998E-2</v>
      </c>
      <c r="O8" s="26">
        <v>2.0663999999999998</v>
      </c>
      <c r="P8" s="26">
        <v>2.8305000000000002</v>
      </c>
      <c r="Q8" s="26">
        <v>0.76249999999999996</v>
      </c>
      <c r="R8" s="26">
        <v>0.1617825</v>
      </c>
    </row>
    <row r="9" spans="1:18" x14ac:dyDescent="0.2">
      <c r="A9" s="7" t="s">
        <v>155</v>
      </c>
      <c r="B9" s="40" t="s">
        <v>116</v>
      </c>
      <c r="C9" s="7">
        <v>1</v>
      </c>
      <c r="D9" s="7">
        <v>87.265277777777698</v>
      </c>
      <c r="E9" s="2">
        <v>16.432500000000001</v>
      </c>
      <c r="F9" s="65">
        <v>118139</v>
      </c>
      <c r="G9" s="1">
        <v>89713</v>
      </c>
      <c r="H9" s="8">
        <v>33796</v>
      </c>
      <c r="I9" s="7">
        <v>3868</v>
      </c>
      <c r="J9" s="7">
        <v>29928</v>
      </c>
      <c r="K9" s="26">
        <v>28.835137703211998</v>
      </c>
      <c r="L9" s="26">
        <v>31.943366456896399</v>
      </c>
      <c r="M9" s="26">
        <v>0.3352</v>
      </c>
      <c r="N9" s="25">
        <v>9.1999999999999998E-2</v>
      </c>
      <c r="O9" s="26">
        <v>1.845</v>
      </c>
      <c r="P9" s="26">
        <v>2.2754999999999996</v>
      </c>
      <c r="Q9" s="26">
        <v>0.67099999999999993</v>
      </c>
      <c r="R9" s="26">
        <v>0.194778571428571</v>
      </c>
    </row>
    <row r="10" spans="1:18" x14ac:dyDescent="0.2">
      <c r="A10" s="7" t="s">
        <v>156</v>
      </c>
      <c r="B10" s="40" t="s">
        <v>112</v>
      </c>
      <c r="C10" s="7">
        <v>2</v>
      </c>
      <c r="D10" s="7">
        <v>88.436944444444407</v>
      </c>
      <c r="E10" s="2">
        <v>16.6666666666666</v>
      </c>
      <c r="F10" s="65">
        <v>128938</v>
      </c>
      <c r="G10" s="1">
        <v>98316</v>
      </c>
      <c r="H10" s="8">
        <v>42073</v>
      </c>
      <c r="I10" s="7">
        <v>2100</v>
      </c>
      <c r="J10" s="7">
        <v>39973</v>
      </c>
      <c r="K10" s="26">
        <v>29.029862678281901</v>
      </c>
      <c r="L10" s="26">
        <v>31.326342700929601</v>
      </c>
      <c r="M10" s="26">
        <v>0.37709999999999994</v>
      </c>
      <c r="N10" s="25">
        <v>0.161</v>
      </c>
      <c r="O10" s="26">
        <v>1.7711999999999999</v>
      </c>
      <c r="P10" s="26">
        <v>2.1645000000000003</v>
      </c>
      <c r="Q10" s="26">
        <v>0.73199999999999998</v>
      </c>
      <c r="R10" s="26">
        <v>0.11137</v>
      </c>
    </row>
    <row r="11" spans="1:18" x14ac:dyDescent="0.2">
      <c r="A11" s="7" t="s">
        <v>157</v>
      </c>
      <c r="B11" s="40" t="s">
        <v>111</v>
      </c>
      <c r="C11" s="7">
        <v>1</v>
      </c>
      <c r="D11" s="7">
        <v>88.523611111111094</v>
      </c>
      <c r="E11" s="2">
        <v>17.077500000000001</v>
      </c>
      <c r="F11" s="65">
        <v>137685</v>
      </c>
      <c r="G11" s="1">
        <v>105523</v>
      </c>
      <c r="H11" s="8">
        <v>40965</v>
      </c>
      <c r="I11" s="7">
        <v>3051</v>
      </c>
      <c r="J11" s="7">
        <v>37914</v>
      </c>
      <c r="K11" s="26">
        <v>29.2044396851702</v>
      </c>
      <c r="L11" s="26">
        <v>31.854992809120802</v>
      </c>
      <c r="M11" s="26">
        <v>0.3352</v>
      </c>
      <c r="N11" s="25">
        <v>6.9000000000000006E-2</v>
      </c>
      <c r="O11" s="26">
        <v>2.7306000000000004</v>
      </c>
      <c r="P11" s="26">
        <v>2.8305000000000002</v>
      </c>
      <c r="Q11" s="26">
        <v>0.24399999999999999</v>
      </c>
      <c r="R11" s="26">
        <v>0.112603333333333</v>
      </c>
    </row>
    <row r="12" spans="1:18" x14ac:dyDescent="0.2">
      <c r="A12" s="7" t="s">
        <v>158</v>
      </c>
      <c r="B12" s="40" t="s">
        <v>110</v>
      </c>
      <c r="C12" s="7">
        <v>1</v>
      </c>
      <c r="D12" s="7">
        <v>89.286944444444401</v>
      </c>
      <c r="E12" s="2">
        <v>17.330277777777699</v>
      </c>
      <c r="F12" s="65">
        <v>186879</v>
      </c>
      <c r="G12" s="1">
        <v>146981</v>
      </c>
      <c r="H12" s="8">
        <v>52325</v>
      </c>
      <c r="I12" s="7">
        <v>3545</v>
      </c>
      <c r="J12" s="7">
        <v>48780</v>
      </c>
      <c r="K12" s="26">
        <v>29.1329679292697</v>
      </c>
      <c r="L12" s="26">
        <v>29.761904340356999</v>
      </c>
      <c r="M12" s="26">
        <v>0.41899999999999998</v>
      </c>
      <c r="N12" s="25">
        <v>4.5999999999999999E-2</v>
      </c>
      <c r="O12" s="26">
        <v>2.4845999999999999</v>
      </c>
      <c r="P12" s="26">
        <v>2.8859999999999997</v>
      </c>
      <c r="Q12" s="26">
        <v>0.67099999999999993</v>
      </c>
      <c r="R12" s="26">
        <v>0.114899230769231</v>
      </c>
    </row>
    <row r="13" spans="1:18" x14ac:dyDescent="0.2">
      <c r="A13" s="7" t="s">
        <v>159</v>
      </c>
      <c r="B13" s="40" t="s">
        <v>117</v>
      </c>
      <c r="C13" s="7">
        <v>1</v>
      </c>
      <c r="D13" s="7">
        <v>90.005277777777707</v>
      </c>
      <c r="E13" s="2">
        <v>17.606944444444402</v>
      </c>
      <c r="F13" s="65">
        <v>230278</v>
      </c>
      <c r="G13" s="1">
        <v>178588</v>
      </c>
      <c r="H13" s="8">
        <v>89844</v>
      </c>
      <c r="I13" s="7">
        <v>4583</v>
      </c>
      <c r="J13" s="7">
        <v>85261</v>
      </c>
      <c r="K13" s="26">
        <v>29.177786833313899</v>
      </c>
      <c r="L13" s="26">
        <v>31.1695982400249</v>
      </c>
      <c r="M13" s="26">
        <v>0.46089999999999998</v>
      </c>
      <c r="N13" s="25">
        <v>0.13800000000000001</v>
      </c>
      <c r="O13" s="26">
        <v>0.31979999999999997</v>
      </c>
      <c r="P13" s="26">
        <v>3.33</v>
      </c>
      <c r="Q13" s="26">
        <v>0.48799999999999999</v>
      </c>
      <c r="R13" s="26">
        <v>0.11396000000000001</v>
      </c>
    </row>
    <row r="14" spans="1:18" x14ac:dyDescent="0.2">
      <c r="A14" s="7" t="s">
        <v>160</v>
      </c>
      <c r="B14" s="40" t="s">
        <v>118</v>
      </c>
      <c r="C14" s="7">
        <v>2</v>
      </c>
      <c r="D14" s="7">
        <v>89.677777777777706</v>
      </c>
      <c r="E14" s="7">
        <v>17.337222222222199</v>
      </c>
      <c r="F14" s="65">
        <v>280132</v>
      </c>
      <c r="G14" s="1">
        <v>103341</v>
      </c>
      <c r="H14" s="8">
        <v>36628</v>
      </c>
      <c r="I14" s="7">
        <v>2725</v>
      </c>
      <c r="J14" s="7">
        <v>33903</v>
      </c>
      <c r="K14" s="26">
        <v>29.069754193547102</v>
      </c>
      <c r="L14" s="26">
        <v>30.910207823513701</v>
      </c>
      <c r="M14" s="26">
        <v>0.17556099999999999</v>
      </c>
      <c r="N14" s="25">
        <v>2.3E-2</v>
      </c>
      <c r="O14" s="26">
        <v>3.9360000000000004</v>
      </c>
      <c r="P14" s="26">
        <v>1.1100000000000001</v>
      </c>
      <c r="Q14" s="26">
        <v>0.33549999999999996</v>
      </c>
      <c r="R14" s="26">
        <v>0.194546</v>
      </c>
    </row>
    <row r="15" spans="1:18" x14ac:dyDescent="0.2">
      <c r="A15" s="7" t="s">
        <v>161</v>
      </c>
      <c r="B15" s="40" t="s">
        <v>119</v>
      </c>
      <c r="C15" s="7">
        <v>1</v>
      </c>
      <c r="D15" s="7">
        <v>89.787777777777706</v>
      </c>
      <c r="E15" s="2">
        <v>17.337777777777699</v>
      </c>
      <c r="F15" s="65">
        <v>309867</v>
      </c>
      <c r="G15" s="1">
        <v>246524</v>
      </c>
      <c r="H15" s="8">
        <v>109171</v>
      </c>
      <c r="I15" s="7">
        <v>2228</v>
      </c>
      <c r="J15" s="7">
        <v>106943</v>
      </c>
      <c r="K15" s="26">
        <v>28.9373672358515</v>
      </c>
      <c r="L15" s="26">
        <v>30.939377027706001</v>
      </c>
      <c r="M15" s="26">
        <v>0.3352</v>
      </c>
      <c r="N15" s="25">
        <v>0.13800000000000001</v>
      </c>
      <c r="O15" s="26">
        <v>0.66420000000000001</v>
      </c>
      <c r="P15" s="26">
        <v>2.9414999999999996</v>
      </c>
      <c r="Q15" s="26">
        <v>0.36599999999999999</v>
      </c>
      <c r="R15" s="26">
        <v>0.17127916666666701</v>
      </c>
    </row>
    <row r="16" spans="1:18" x14ac:dyDescent="0.2">
      <c r="A16" s="7" t="s">
        <v>163</v>
      </c>
      <c r="B16" s="40" t="s">
        <v>120</v>
      </c>
      <c r="C16" s="7">
        <v>1</v>
      </c>
      <c r="D16" s="7">
        <v>89.685833333333306</v>
      </c>
      <c r="E16" s="2">
        <v>17.4019444444444</v>
      </c>
      <c r="F16" s="65">
        <v>249396</v>
      </c>
      <c r="G16" s="1">
        <v>196217</v>
      </c>
      <c r="H16" s="8">
        <v>94046</v>
      </c>
      <c r="I16" s="7">
        <v>2470</v>
      </c>
      <c r="J16" s="7">
        <v>91576</v>
      </c>
      <c r="K16" s="9" t="s">
        <v>0</v>
      </c>
      <c r="L16" s="9" t="s">
        <v>0</v>
      </c>
      <c r="M16" s="26">
        <v>0.29329999999999995</v>
      </c>
      <c r="N16" s="25">
        <v>0.20699999999999999</v>
      </c>
      <c r="O16" s="26">
        <v>3.2472000000000003</v>
      </c>
      <c r="P16" s="26">
        <v>3.0524999999999998</v>
      </c>
      <c r="Q16" s="26">
        <v>0.2135</v>
      </c>
      <c r="R16" s="9" t="s">
        <v>0</v>
      </c>
    </row>
    <row r="17" spans="1:18" x14ac:dyDescent="0.2">
      <c r="A17" s="7" t="s">
        <v>162</v>
      </c>
      <c r="B17" s="40" t="s">
        <v>121</v>
      </c>
      <c r="C17" s="7">
        <v>1</v>
      </c>
      <c r="D17" s="7">
        <v>89.326666666666597</v>
      </c>
      <c r="E17" s="7">
        <v>17.600000000000001</v>
      </c>
      <c r="F17" s="65">
        <v>334047</v>
      </c>
      <c r="G17" s="1">
        <v>125041</v>
      </c>
      <c r="H17" s="8">
        <v>47218</v>
      </c>
      <c r="I17" s="7">
        <v>2825</v>
      </c>
      <c r="J17" s="7">
        <v>44393</v>
      </c>
      <c r="K17" s="26">
        <v>28.607989509850199</v>
      </c>
      <c r="L17" s="26">
        <v>29.6587764825161</v>
      </c>
      <c r="M17" s="26">
        <v>0.32262999999999997</v>
      </c>
      <c r="N17" s="25">
        <v>0.115</v>
      </c>
      <c r="O17" s="26">
        <v>0.34439999999999998</v>
      </c>
      <c r="P17" s="26">
        <v>2.0535000000000001</v>
      </c>
      <c r="Q17" s="26">
        <v>0.85399999999999998</v>
      </c>
      <c r="R17" s="26">
        <v>0.1617825</v>
      </c>
    </row>
    <row r="18" spans="1:18" x14ac:dyDescent="0.2">
      <c r="A18" s="7" t="s">
        <v>164</v>
      </c>
      <c r="B18" s="40" t="s">
        <v>121</v>
      </c>
      <c r="C18" s="7">
        <v>2</v>
      </c>
      <c r="D18" s="7">
        <v>89.327222222222204</v>
      </c>
      <c r="E18" s="2">
        <v>17.1669444444444</v>
      </c>
      <c r="F18" s="65">
        <v>225796</v>
      </c>
      <c r="G18" s="1">
        <v>179843</v>
      </c>
      <c r="H18" s="8">
        <v>102414</v>
      </c>
      <c r="I18" s="7">
        <v>1880</v>
      </c>
      <c r="J18" s="7">
        <v>100534</v>
      </c>
      <c r="K18" s="26">
        <v>29.079117367477199</v>
      </c>
      <c r="L18" s="26">
        <v>30.503664503479399</v>
      </c>
      <c r="M18" s="26">
        <v>0.29329999999999995</v>
      </c>
      <c r="N18" s="25">
        <v>6.9000000000000006E-2</v>
      </c>
      <c r="O18" s="26">
        <v>2.4108000000000001</v>
      </c>
      <c r="P18" s="26">
        <v>0.88800000000000023</v>
      </c>
      <c r="Q18" s="26">
        <v>0.42699999999999994</v>
      </c>
      <c r="R18" s="26">
        <v>0.119192857142857</v>
      </c>
    </row>
    <row r="19" spans="1:18" x14ac:dyDescent="0.2">
      <c r="A19" s="7" t="s">
        <v>165</v>
      </c>
      <c r="B19" s="40" t="s">
        <v>122</v>
      </c>
      <c r="C19" s="7">
        <v>1</v>
      </c>
      <c r="D19" s="7">
        <v>89.108333333333306</v>
      </c>
      <c r="E19" s="7">
        <v>17.203611111111101</v>
      </c>
      <c r="F19" s="65">
        <v>112025</v>
      </c>
      <c r="G19" s="1">
        <v>39954</v>
      </c>
      <c r="H19" s="8">
        <v>16633</v>
      </c>
      <c r="I19" s="7">
        <v>539</v>
      </c>
      <c r="J19" s="7">
        <v>16094</v>
      </c>
      <c r="K19" s="26">
        <v>28.521100621926799</v>
      </c>
      <c r="L19" s="26">
        <v>30.099663077939901</v>
      </c>
      <c r="M19" s="26">
        <v>0.29329999999999995</v>
      </c>
      <c r="N19" s="25">
        <v>9.1999999999999998E-2</v>
      </c>
      <c r="O19" s="26">
        <v>1.7958000000000001</v>
      </c>
      <c r="P19" s="26">
        <v>1.4984999999999999</v>
      </c>
      <c r="Q19" s="26">
        <v>0.39650000000000002</v>
      </c>
      <c r="R19" s="26">
        <v>0.15873000000000001</v>
      </c>
    </row>
    <row r="20" spans="1:18" s="58" customFormat="1" x14ac:dyDescent="0.2">
      <c r="A20" s="7" t="s">
        <v>276</v>
      </c>
      <c r="B20" s="40" t="s">
        <v>123</v>
      </c>
      <c r="C20" s="7">
        <v>1</v>
      </c>
      <c r="D20" s="7">
        <v>88.233888888888799</v>
      </c>
      <c r="E20" s="2">
        <v>16.876666666666601</v>
      </c>
      <c r="F20" s="65">
        <v>294971</v>
      </c>
      <c r="G20" s="1">
        <v>233372</v>
      </c>
      <c r="H20" s="8">
        <v>102640</v>
      </c>
      <c r="I20" s="7">
        <v>2168</v>
      </c>
      <c r="J20" s="8">
        <v>100166</v>
      </c>
      <c r="K20" s="26">
        <v>29.012933693931</v>
      </c>
      <c r="L20" s="26">
        <v>29.968196521714301</v>
      </c>
      <c r="M20" s="26">
        <v>0.75420000000000009</v>
      </c>
      <c r="N20" s="25">
        <v>9.1999999999999998E-2</v>
      </c>
      <c r="O20" s="26">
        <v>3.7145999999999999</v>
      </c>
      <c r="P20" s="26">
        <v>2.9969999999999994</v>
      </c>
      <c r="Q20" s="26">
        <v>0.24399999999999999</v>
      </c>
      <c r="R20" s="26">
        <v>0.14097000000000001</v>
      </c>
    </row>
    <row r="21" spans="1:18" s="58" customFormat="1" x14ac:dyDescent="0.2">
      <c r="A21" s="7" t="s">
        <v>277</v>
      </c>
      <c r="B21" s="40" t="s">
        <v>123</v>
      </c>
      <c r="C21" s="7">
        <v>1</v>
      </c>
      <c r="D21" s="7">
        <v>88.233888888888799</v>
      </c>
      <c r="E21" s="2">
        <v>16.876666666666601</v>
      </c>
      <c r="F21" s="65">
        <v>443556</v>
      </c>
      <c r="G21" s="1">
        <v>344900</v>
      </c>
      <c r="H21" s="8">
        <v>143495</v>
      </c>
      <c r="I21" s="7">
        <v>3104</v>
      </c>
      <c r="J21" s="8">
        <v>140045</v>
      </c>
      <c r="K21" s="26">
        <v>29.012933693931</v>
      </c>
      <c r="L21" s="26">
        <v>29.968196521714301</v>
      </c>
      <c r="M21" s="26">
        <v>0.75420000000000009</v>
      </c>
      <c r="N21" s="25">
        <v>9.1999999999999998E-2</v>
      </c>
      <c r="O21" s="26">
        <v>3.7145999999999999</v>
      </c>
      <c r="P21" s="26">
        <v>2.9969999999999994</v>
      </c>
      <c r="Q21" s="26">
        <v>0.24399999999999999</v>
      </c>
      <c r="R21" s="26">
        <v>0.14097000000000001</v>
      </c>
    </row>
    <row r="22" spans="1:18" x14ac:dyDescent="0.2">
      <c r="A22" s="7" t="s">
        <v>166</v>
      </c>
      <c r="B22" s="40" t="s">
        <v>124</v>
      </c>
      <c r="C22" s="7">
        <v>2</v>
      </c>
      <c r="D22" s="7">
        <v>89.450555555555496</v>
      </c>
      <c r="E22" s="2">
        <v>18.000833333333301</v>
      </c>
      <c r="F22" s="65">
        <v>211279</v>
      </c>
      <c r="G22" s="1">
        <v>165953</v>
      </c>
      <c r="H22" s="8">
        <v>67917</v>
      </c>
      <c r="I22" s="7">
        <v>2871</v>
      </c>
      <c r="J22" s="7">
        <v>65046</v>
      </c>
      <c r="K22" s="26">
        <v>29.444070097661399</v>
      </c>
      <c r="L22" s="26">
        <v>30.720854555402099</v>
      </c>
      <c r="M22" s="26">
        <v>0.54469999999999996</v>
      </c>
      <c r="N22" s="25">
        <v>0.161</v>
      </c>
      <c r="O22" s="4" t="s">
        <v>0</v>
      </c>
      <c r="P22" s="26">
        <v>1.6095000000000002</v>
      </c>
      <c r="Q22" s="26">
        <v>0.24399999999999999</v>
      </c>
      <c r="R22" s="26">
        <v>0.70072277777777803</v>
      </c>
    </row>
    <row r="23" spans="1:18" x14ac:dyDescent="0.2">
      <c r="A23" s="7" t="s">
        <v>167</v>
      </c>
      <c r="B23" s="40" t="s">
        <v>125</v>
      </c>
      <c r="C23" s="7">
        <v>1</v>
      </c>
      <c r="D23" s="7">
        <v>89.432222222222194</v>
      </c>
      <c r="E23" s="23">
        <v>18.084444444444401</v>
      </c>
      <c r="F23" s="65">
        <v>294990</v>
      </c>
      <c r="G23" s="1">
        <v>233719</v>
      </c>
      <c r="H23" s="8">
        <v>85129</v>
      </c>
      <c r="I23" s="7">
        <v>2871</v>
      </c>
      <c r="J23" s="7">
        <v>82258</v>
      </c>
      <c r="K23" s="26">
        <v>29.2358496275919</v>
      </c>
      <c r="L23" s="26">
        <v>29.387168609765698</v>
      </c>
      <c r="M23" s="26">
        <v>0.41899999999999998</v>
      </c>
      <c r="N23" s="25">
        <v>6.9000000000000006E-2</v>
      </c>
      <c r="O23" s="26">
        <v>2.8289999999999997</v>
      </c>
      <c r="P23" s="26">
        <v>0.83250000000000013</v>
      </c>
      <c r="Q23" s="26">
        <v>0.24399999999999999</v>
      </c>
      <c r="R23" s="26">
        <v>0.11803</v>
      </c>
    </row>
    <row r="24" spans="1:18" x14ac:dyDescent="0.2">
      <c r="A24" s="7" t="s">
        <v>168</v>
      </c>
      <c r="B24" s="40" t="s">
        <v>126</v>
      </c>
      <c r="C24" s="7">
        <v>1</v>
      </c>
      <c r="D24" s="7">
        <v>89.4502777777777</v>
      </c>
      <c r="E24" s="23">
        <v>18.050833333333301</v>
      </c>
      <c r="F24" s="65">
        <v>262851</v>
      </c>
      <c r="G24" s="1">
        <v>202448</v>
      </c>
      <c r="H24" s="8">
        <v>78742</v>
      </c>
      <c r="I24" s="7">
        <v>2228</v>
      </c>
      <c r="J24" s="7">
        <v>76514</v>
      </c>
      <c r="K24" s="26">
        <v>29.245328300813402</v>
      </c>
      <c r="L24" s="26">
        <v>29.698262322679099</v>
      </c>
      <c r="M24" s="26">
        <v>0.62850000000000006</v>
      </c>
      <c r="N24" s="25">
        <v>6.9000000000000006E-2</v>
      </c>
      <c r="O24" s="26">
        <v>2.1648000000000001</v>
      </c>
      <c r="P24" s="26">
        <v>0.83250000000000013</v>
      </c>
      <c r="Q24" s="26">
        <v>0.1525</v>
      </c>
      <c r="R24" s="26">
        <v>0.10496315789473699</v>
      </c>
    </row>
    <row r="25" spans="1:18" x14ac:dyDescent="0.2">
      <c r="A25" s="4" t="s">
        <v>169</v>
      </c>
      <c r="B25" s="42" t="s">
        <v>122</v>
      </c>
      <c r="C25" s="4" t="s">
        <v>0</v>
      </c>
      <c r="D25" s="4">
        <v>89.042500000000004</v>
      </c>
      <c r="E25" s="4">
        <v>17.1383333333333</v>
      </c>
      <c r="F25" s="65">
        <v>244527</v>
      </c>
      <c r="G25" s="3">
        <v>189754</v>
      </c>
      <c r="H25" s="8">
        <v>74293</v>
      </c>
      <c r="I25" s="3">
        <v>2536</v>
      </c>
      <c r="J25" s="4">
        <v>71757</v>
      </c>
      <c r="K25" s="9">
        <v>28.565000000000001</v>
      </c>
      <c r="L25" s="9">
        <v>30.047899999999998</v>
      </c>
      <c r="M25" s="4" t="s">
        <v>0</v>
      </c>
      <c r="N25" s="4" t="s">
        <v>0</v>
      </c>
      <c r="O25" s="4" t="s">
        <v>0</v>
      </c>
      <c r="P25" s="4" t="s">
        <v>0</v>
      </c>
      <c r="Q25" s="4" t="s">
        <v>0</v>
      </c>
      <c r="R25" s="26">
        <v>0.29499999999999998</v>
      </c>
    </row>
    <row r="26" spans="1:18" x14ac:dyDescent="0.2">
      <c r="A26" s="4" t="s">
        <v>170</v>
      </c>
      <c r="B26" s="42" t="s">
        <v>122</v>
      </c>
      <c r="C26" s="4" t="s">
        <v>0</v>
      </c>
      <c r="D26" s="4">
        <v>89.071388888888805</v>
      </c>
      <c r="E26" s="4">
        <v>17.086388888888798</v>
      </c>
      <c r="F26" s="65">
        <v>106051</v>
      </c>
      <c r="G26" s="3">
        <v>84724</v>
      </c>
      <c r="H26" s="8">
        <v>37004</v>
      </c>
      <c r="I26" s="3">
        <v>802</v>
      </c>
      <c r="J26" s="4">
        <v>36202</v>
      </c>
      <c r="K26" s="9">
        <v>28.7257</v>
      </c>
      <c r="L26" s="9">
        <v>30.4635</v>
      </c>
      <c r="M26" s="4" t="s">
        <v>0</v>
      </c>
      <c r="N26" s="4" t="s">
        <v>0</v>
      </c>
      <c r="O26" s="4" t="s">
        <v>0</v>
      </c>
      <c r="P26" s="4" t="s">
        <v>0</v>
      </c>
      <c r="Q26" s="4" t="s">
        <v>0</v>
      </c>
      <c r="R26" s="9">
        <v>0.24242</v>
      </c>
    </row>
    <row r="27" spans="1:18" x14ac:dyDescent="0.2">
      <c r="A27" s="4" t="s">
        <v>171</v>
      </c>
      <c r="B27" s="42" t="s">
        <v>122</v>
      </c>
      <c r="C27" s="4" t="s">
        <v>0</v>
      </c>
      <c r="D27" s="4">
        <v>89.084444444444401</v>
      </c>
      <c r="E27" s="4">
        <v>17.058611111111102</v>
      </c>
      <c r="F27" s="65">
        <v>231597</v>
      </c>
      <c r="G27" s="3">
        <v>181522</v>
      </c>
      <c r="H27" s="8">
        <v>89802</v>
      </c>
      <c r="I27" s="3">
        <v>1921</v>
      </c>
      <c r="J27" s="4">
        <v>87881</v>
      </c>
      <c r="K27" s="9">
        <v>28.697399999999998</v>
      </c>
      <c r="L27" s="9">
        <v>30.499300000000002</v>
      </c>
      <c r="M27" s="4" t="s">
        <v>0</v>
      </c>
      <c r="N27" s="4" t="s">
        <v>0</v>
      </c>
      <c r="O27" s="4" t="s">
        <v>0</v>
      </c>
      <c r="P27" s="4" t="s">
        <v>0</v>
      </c>
      <c r="Q27" s="4" t="s">
        <v>0</v>
      </c>
      <c r="R27" s="9">
        <v>0.23599999999999999</v>
      </c>
    </row>
    <row r="28" spans="1:18" x14ac:dyDescent="0.2">
      <c r="A28" s="4" t="s">
        <v>172</v>
      </c>
      <c r="B28" s="42" t="s">
        <v>127</v>
      </c>
      <c r="C28" s="4" t="s">
        <v>0</v>
      </c>
      <c r="D28" s="4">
        <v>89.428333333333299</v>
      </c>
      <c r="E28" s="4">
        <v>17.813611111111101</v>
      </c>
      <c r="F28" s="65">
        <v>282454</v>
      </c>
      <c r="G28" s="3">
        <v>220377</v>
      </c>
      <c r="H28" s="8">
        <v>86026</v>
      </c>
      <c r="I28" s="3">
        <v>3782</v>
      </c>
      <c r="J28" s="4">
        <v>82244</v>
      </c>
      <c r="K28" s="9">
        <v>28.991199999999999</v>
      </c>
      <c r="L28" s="9">
        <v>30.305599999999998</v>
      </c>
      <c r="M28" s="4" t="s">
        <v>0</v>
      </c>
      <c r="N28" s="4" t="s">
        <v>0</v>
      </c>
      <c r="O28" s="4" t="s">
        <v>0</v>
      </c>
      <c r="P28" s="4" t="s">
        <v>0</v>
      </c>
      <c r="Q28" s="4" t="s">
        <v>0</v>
      </c>
      <c r="R28" s="9">
        <v>0.15726999999999999</v>
      </c>
    </row>
    <row r="29" spans="1:18" x14ac:dyDescent="0.2">
      <c r="A29" s="4" t="s">
        <v>175</v>
      </c>
      <c r="B29" s="42" t="s">
        <v>127</v>
      </c>
      <c r="C29" s="4" t="s">
        <v>0</v>
      </c>
      <c r="D29" s="4">
        <v>89.214444444444396</v>
      </c>
      <c r="E29" s="4">
        <v>17.428055555555499</v>
      </c>
      <c r="F29" s="65">
        <v>300799</v>
      </c>
      <c r="G29" s="3">
        <v>237490</v>
      </c>
      <c r="H29" s="8">
        <v>92458</v>
      </c>
      <c r="I29" s="3">
        <v>2234</v>
      </c>
      <c r="J29" s="4">
        <v>90224</v>
      </c>
      <c r="K29" s="9">
        <v>29.043299999999999</v>
      </c>
      <c r="L29" s="9">
        <v>31.4116</v>
      </c>
      <c r="M29" s="4" t="s">
        <v>0</v>
      </c>
      <c r="N29" s="4" t="s">
        <v>0</v>
      </c>
      <c r="O29" s="4" t="s">
        <v>0</v>
      </c>
      <c r="P29" s="4" t="s">
        <v>0</v>
      </c>
      <c r="Q29" s="4" t="s">
        <v>0</v>
      </c>
      <c r="R29" s="9">
        <v>0.13788</v>
      </c>
    </row>
    <row r="30" spans="1:18" x14ac:dyDescent="0.2">
      <c r="A30" s="4" t="s">
        <v>176</v>
      </c>
      <c r="B30" s="42" t="s">
        <v>128</v>
      </c>
      <c r="C30" s="4" t="s">
        <v>0</v>
      </c>
      <c r="D30" s="4">
        <v>88.45</v>
      </c>
      <c r="E30" s="4">
        <v>16.8611111111111</v>
      </c>
      <c r="F30" s="65">
        <v>356316</v>
      </c>
      <c r="G30" s="3">
        <v>279177</v>
      </c>
      <c r="H30" s="8">
        <v>105330</v>
      </c>
      <c r="I30" s="3">
        <v>4006</v>
      </c>
      <c r="J30" s="4">
        <v>101324</v>
      </c>
      <c r="K30" s="9">
        <v>28.793600000000001</v>
      </c>
      <c r="L30" s="9">
        <v>30.8217</v>
      </c>
      <c r="M30" s="4" t="s">
        <v>0</v>
      </c>
      <c r="N30" s="4" t="s">
        <v>0</v>
      </c>
      <c r="O30" s="4" t="s">
        <v>0</v>
      </c>
      <c r="P30" s="4" t="s">
        <v>0</v>
      </c>
      <c r="Q30" s="4" t="s">
        <v>0</v>
      </c>
      <c r="R30" s="9">
        <v>0.21260999999999999</v>
      </c>
    </row>
    <row r="31" spans="1:18" x14ac:dyDescent="0.2">
      <c r="A31" s="4" t="s">
        <v>177</v>
      </c>
      <c r="B31" s="42" t="s">
        <v>128</v>
      </c>
      <c r="C31" s="4" t="s">
        <v>0</v>
      </c>
      <c r="D31" s="4">
        <v>88.110277777777696</v>
      </c>
      <c r="E31" s="4">
        <v>16.017499999999998</v>
      </c>
      <c r="F31" s="65">
        <v>154665</v>
      </c>
      <c r="G31" s="3">
        <v>121052</v>
      </c>
      <c r="H31" s="8">
        <v>48874</v>
      </c>
      <c r="I31" s="3">
        <v>1603</v>
      </c>
      <c r="J31" s="4">
        <v>47271</v>
      </c>
      <c r="K31" s="9">
        <v>28.9542</v>
      </c>
      <c r="L31" s="9">
        <v>30.819900000000001</v>
      </c>
      <c r="M31" s="4" t="s">
        <v>0</v>
      </c>
      <c r="N31" s="4" t="s">
        <v>0</v>
      </c>
      <c r="O31" s="4" t="s">
        <v>0</v>
      </c>
      <c r="P31" s="4" t="s">
        <v>0</v>
      </c>
      <c r="Q31" s="4" t="s">
        <v>0</v>
      </c>
      <c r="R31" s="9">
        <v>0.29177999999999998</v>
      </c>
    </row>
    <row r="32" spans="1:18" x14ac:dyDescent="0.2">
      <c r="A32" s="4" t="s">
        <v>178</v>
      </c>
      <c r="B32" s="42" t="s">
        <v>129</v>
      </c>
      <c r="C32" s="4" t="s">
        <v>0</v>
      </c>
      <c r="D32" s="4">
        <v>87.346666666666593</v>
      </c>
      <c r="E32" s="4">
        <v>15.546388888888799</v>
      </c>
      <c r="F32" s="65">
        <v>292839</v>
      </c>
      <c r="G32" s="3">
        <v>230744</v>
      </c>
      <c r="H32" s="8">
        <v>73652</v>
      </c>
      <c r="I32" s="3">
        <v>5264</v>
      </c>
      <c r="J32" s="4">
        <v>68388</v>
      </c>
      <c r="K32" s="9">
        <v>29.0473</v>
      </c>
      <c r="L32" s="9">
        <v>32.693600000000004</v>
      </c>
      <c r="M32" s="4" t="s">
        <v>0</v>
      </c>
      <c r="N32" s="4" t="s">
        <v>0</v>
      </c>
      <c r="O32" s="4" t="s">
        <v>0</v>
      </c>
      <c r="P32" s="4" t="s">
        <v>0</v>
      </c>
      <c r="Q32" s="4" t="s">
        <v>0</v>
      </c>
      <c r="R32" s="9">
        <v>0.44563000000000003</v>
      </c>
    </row>
    <row r="33" spans="1:18" x14ac:dyDescent="0.2">
      <c r="A33" s="4" t="s">
        <v>174</v>
      </c>
      <c r="B33" s="42" t="s">
        <v>129</v>
      </c>
      <c r="C33" s="4" t="s">
        <v>0</v>
      </c>
      <c r="D33" s="4">
        <v>86.657222222222202</v>
      </c>
      <c r="E33" s="4">
        <v>15.1519444444444</v>
      </c>
      <c r="F33" s="65">
        <v>139812</v>
      </c>
      <c r="G33" s="3">
        <v>91022</v>
      </c>
      <c r="H33" s="8">
        <v>41481</v>
      </c>
      <c r="I33" s="3">
        <v>1221</v>
      </c>
      <c r="J33" s="4">
        <v>40260</v>
      </c>
      <c r="K33" s="9">
        <v>28.939599999999999</v>
      </c>
      <c r="L33" s="9">
        <v>32.71</v>
      </c>
      <c r="M33" s="4" t="s">
        <v>0</v>
      </c>
      <c r="N33" s="4" t="s">
        <v>0</v>
      </c>
      <c r="O33" s="4" t="s">
        <v>0</v>
      </c>
      <c r="P33" s="4" t="s">
        <v>0</v>
      </c>
      <c r="Q33" s="4" t="s">
        <v>0</v>
      </c>
      <c r="R33" s="9">
        <v>0.15415000000000001</v>
      </c>
    </row>
    <row r="34" spans="1:18" x14ac:dyDescent="0.2">
      <c r="A34" s="4" t="s">
        <v>179</v>
      </c>
      <c r="B34" s="42" t="s">
        <v>129</v>
      </c>
      <c r="C34" s="4" t="s">
        <v>0</v>
      </c>
      <c r="D34" s="4">
        <v>85.901944444444396</v>
      </c>
      <c r="E34" s="4">
        <v>14.698888888888799</v>
      </c>
      <c r="F34" s="65">
        <v>292476</v>
      </c>
      <c r="G34" s="3">
        <v>230270</v>
      </c>
      <c r="H34" s="4">
        <v>79904</v>
      </c>
      <c r="I34" s="3">
        <v>5565</v>
      </c>
      <c r="J34" s="4">
        <v>74339</v>
      </c>
      <c r="K34" s="9">
        <v>28.5108</v>
      </c>
      <c r="L34" s="9">
        <v>33.0839</v>
      </c>
      <c r="M34" s="4" t="s">
        <v>0</v>
      </c>
      <c r="N34" s="4" t="s">
        <v>0</v>
      </c>
      <c r="O34" s="4" t="s">
        <v>0</v>
      </c>
      <c r="P34" s="4" t="s">
        <v>0</v>
      </c>
      <c r="Q34" s="4" t="s">
        <v>0</v>
      </c>
      <c r="R34" s="9">
        <v>0.20094999999999999</v>
      </c>
    </row>
    <row r="35" spans="1:18" x14ac:dyDescent="0.2">
      <c r="A35" s="11" t="s">
        <v>173</v>
      </c>
      <c r="B35" s="43" t="s">
        <v>129</v>
      </c>
      <c r="C35" s="11" t="s">
        <v>0</v>
      </c>
      <c r="D35" s="11">
        <v>85.334722222222197</v>
      </c>
      <c r="E35" s="11">
        <v>14.3680555555555</v>
      </c>
      <c r="F35" s="66">
        <v>286074</v>
      </c>
      <c r="G35" s="13">
        <v>223090</v>
      </c>
      <c r="H35" s="11">
        <v>113862</v>
      </c>
      <c r="I35" s="13">
        <v>6122</v>
      </c>
      <c r="J35" s="11">
        <v>107740</v>
      </c>
      <c r="K35" s="12">
        <v>28.7744</v>
      </c>
      <c r="L35" s="12">
        <v>33.121200000000002</v>
      </c>
      <c r="M35" s="11" t="s">
        <v>0</v>
      </c>
      <c r="N35" s="11" t="s">
        <v>0</v>
      </c>
      <c r="O35" s="11" t="s">
        <v>0</v>
      </c>
      <c r="P35" s="11" t="s">
        <v>0</v>
      </c>
      <c r="Q35" s="11" t="s">
        <v>0</v>
      </c>
      <c r="R35" s="11">
        <v>0.36603000000000002</v>
      </c>
    </row>
    <row r="36" spans="1:18" x14ac:dyDescent="0.2">
      <c r="F36" s="6"/>
      <c r="H36" s="7"/>
    </row>
    <row r="37" spans="1:18" x14ac:dyDescent="0.2">
      <c r="A37" s="34" t="s">
        <v>94</v>
      </c>
      <c r="B37" s="41"/>
      <c r="C37" s="10"/>
      <c r="D37" s="10"/>
      <c r="E37" s="10"/>
      <c r="F37" s="5"/>
      <c r="R37" s="10"/>
    </row>
    <row r="38" spans="1:18" x14ac:dyDescent="0.2">
      <c r="A38" s="14" t="s">
        <v>97</v>
      </c>
      <c r="B38" s="45" t="s">
        <v>272</v>
      </c>
      <c r="C38" s="14" t="s">
        <v>96</v>
      </c>
      <c r="D38" s="18" t="s">
        <v>98</v>
      </c>
      <c r="E38" s="19" t="s">
        <v>99</v>
      </c>
      <c r="F38" s="63" t="s">
        <v>278</v>
      </c>
      <c r="G38" s="16" t="s">
        <v>279</v>
      </c>
      <c r="H38" s="16" t="s">
        <v>101</v>
      </c>
      <c r="I38" s="16" t="s">
        <v>102</v>
      </c>
      <c r="J38" s="16" t="s">
        <v>103</v>
      </c>
      <c r="K38" s="15" t="s">
        <v>269</v>
      </c>
      <c r="L38" s="15" t="s">
        <v>271</v>
      </c>
      <c r="M38" s="14" t="s">
        <v>104</v>
      </c>
      <c r="N38" s="15" t="s">
        <v>263</v>
      </c>
      <c r="O38" s="14" t="s">
        <v>268</v>
      </c>
      <c r="P38" s="14" t="s">
        <v>265</v>
      </c>
      <c r="Q38" s="14" t="s">
        <v>266</v>
      </c>
      <c r="R38" s="14" t="s">
        <v>105</v>
      </c>
    </row>
    <row r="39" spans="1:18" x14ac:dyDescent="0.2">
      <c r="A39" s="4" t="s">
        <v>139</v>
      </c>
      <c r="B39" s="42" t="s">
        <v>130</v>
      </c>
      <c r="C39" s="4">
        <v>0.1</v>
      </c>
      <c r="D39" s="30">
        <v>-69.055000000000007</v>
      </c>
      <c r="E39" s="30">
        <v>12.209</v>
      </c>
      <c r="F39" s="64">
        <v>277680</v>
      </c>
      <c r="G39" s="3">
        <v>217435</v>
      </c>
      <c r="H39" s="4">
        <v>35284</v>
      </c>
      <c r="I39" s="4">
        <v>3349</v>
      </c>
      <c r="J39" s="4">
        <v>31935</v>
      </c>
      <c r="K39" s="4" t="s">
        <v>0</v>
      </c>
      <c r="L39" s="4" t="s">
        <v>0</v>
      </c>
      <c r="M39" s="4" t="s">
        <v>0</v>
      </c>
      <c r="N39" s="4" t="s">
        <v>0</v>
      </c>
      <c r="O39" s="4" t="s">
        <v>0</v>
      </c>
      <c r="P39" s="4" t="s">
        <v>0</v>
      </c>
      <c r="Q39" s="4" t="s">
        <v>0</v>
      </c>
      <c r="R39" s="4" t="s">
        <v>0</v>
      </c>
    </row>
    <row r="40" spans="1:18" x14ac:dyDescent="0.2">
      <c r="A40" s="4" t="s">
        <v>140</v>
      </c>
      <c r="B40" s="42" t="s">
        <v>130</v>
      </c>
      <c r="C40" s="4">
        <v>0.1</v>
      </c>
      <c r="D40" s="30">
        <v>-69.055000000000007</v>
      </c>
      <c r="E40" s="30">
        <v>12.209</v>
      </c>
      <c r="F40" s="65">
        <v>261504</v>
      </c>
      <c r="G40" s="3">
        <v>207949</v>
      </c>
      <c r="H40" s="4">
        <v>21367</v>
      </c>
      <c r="I40" s="4">
        <v>4549</v>
      </c>
      <c r="J40" s="4">
        <v>16818</v>
      </c>
      <c r="K40" s="4" t="s">
        <v>0</v>
      </c>
      <c r="L40" s="4" t="s">
        <v>0</v>
      </c>
      <c r="M40" s="4" t="s">
        <v>0</v>
      </c>
      <c r="N40" s="4" t="s">
        <v>0</v>
      </c>
      <c r="O40" s="4" t="s">
        <v>0</v>
      </c>
      <c r="P40" s="4" t="s">
        <v>0</v>
      </c>
      <c r="Q40" s="4" t="s">
        <v>0</v>
      </c>
      <c r="R40" s="4" t="s">
        <v>0</v>
      </c>
    </row>
    <row r="41" spans="1:18" x14ac:dyDescent="0.2">
      <c r="A41" s="4" t="s">
        <v>141</v>
      </c>
      <c r="B41" s="42" t="s">
        <v>131</v>
      </c>
      <c r="C41" s="4">
        <v>0.5</v>
      </c>
      <c r="D41" s="30">
        <v>-68.861000000000004</v>
      </c>
      <c r="E41" s="30">
        <v>12.0852</v>
      </c>
      <c r="F41" s="65">
        <v>247931</v>
      </c>
      <c r="G41" s="3">
        <v>193999</v>
      </c>
      <c r="H41" s="4">
        <v>18500</v>
      </c>
      <c r="I41" s="4">
        <v>4380</v>
      </c>
      <c r="J41" s="4">
        <v>14120</v>
      </c>
      <c r="K41" s="4" t="s">
        <v>0</v>
      </c>
      <c r="L41" s="4" t="s">
        <v>0</v>
      </c>
      <c r="M41" s="4" t="s">
        <v>0</v>
      </c>
      <c r="N41" s="4" t="s">
        <v>0</v>
      </c>
      <c r="O41" s="4" t="s">
        <v>0</v>
      </c>
      <c r="P41" s="4" t="s">
        <v>0</v>
      </c>
      <c r="Q41" s="4" t="s">
        <v>0</v>
      </c>
      <c r="R41" s="4" t="s">
        <v>0</v>
      </c>
    </row>
    <row r="42" spans="1:18" x14ac:dyDescent="0.2">
      <c r="A42" s="4" t="s">
        <v>142</v>
      </c>
      <c r="B42" s="42" t="s">
        <v>132</v>
      </c>
      <c r="C42" s="4">
        <v>0.5</v>
      </c>
      <c r="D42" s="30">
        <v>-68.967870000000005</v>
      </c>
      <c r="E42" s="30">
        <v>12.13763</v>
      </c>
      <c r="F42" s="65">
        <v>265141</v>
      </c>
      <c r="G42" s="3">
        <v>205398</v>
      </c>
      <c r="H42" s="4">
        <v>67412</v>
      </c>
      <c r="I42" s="4">
        <v>21084</v>
      </c>
      <c r="J42" s="4">
        <v>46328</v>
      </c>
      <c r="K42" s="4" t="s">
        <v>0</v>
      </c>
      <c r="L42" s="4" t="s">
        <v>0</v>
      </c>
      <c r="M42" s="4" t="s">
        <v>0</v>
      </c>
      <c r="N42" s="4" t="s">
        <v>0</v>
      </c>
      <c r="O42" s="4" t="s">
        <v>0</v>
      </c>
      <c r="P42" s="4" t="s">
        <v>0</v>
      </c>
      <c r="Q42" s="4" t="s">
        <v>0</v>
      </c>
      <c r="R42" s="4" t="s">
        <v>0</v>
      </c>
    </row>
    <row r="43" spans="1:18" x14ac:dyDescent="0.2">
      <c r="A43" s="4" t="s">
        <v>144</v>
      </c>
      <c r="B43" s="42" t="s">
        <v>133</v>
      </c>
      <c r="C43" s="4">
        <v>0.1</v>
      </c>
      <c r="D43" s="30">
        <v>-68.860200000000006</v>
      </c>
      <c r="E43" s="30">
        <v>12.0707</v>
      </c>
      <c r="F43" s="65">
        <v>345444</v>
      </c>
      <c r="G43" s="3">
        <v>274347</v>
      </c>
      <c r="H43" s="4">
        <v>42593</v>
      </c>
      <c r="I43" s="4">
        <v>14989</v>
      </c>
      <c r="J43" s="4">
        <v>27604</v>
      </c>
      <c r="K43" s="4" t="s">
        <v>0</v>
      </c>
      <c r="L43" s="4" t="s">
        <v>0</v>
      </c>
      <c r="M43" s="4" t="s">
        <v>0</v>
      </c>
      <c r="N43" s="4" t="s">
        <v>0</v>
      </c>
      <c r="O43" s="4" t="s">
        <v>0</v>
      </c>
      <c r="P43" s="4" t="s">
        <v>0</v>
      </c>
      <c r="Q43" s="4" t="s">
        <v>0</v>
      </c>
      <c r="R43" s="4" t="s">
        <v>0</v>
      </c>
    </row>
    <row r="44" spans="1:18" x14ac:dyDescent="0.2">
      <c r="A44" s="4" t="s">
        <v>143</v>
      </c>
      <c r="B44" s="42" t="s">
        <v>133</v>
      </c>
      <c r="C44" s="4">
        <v>0.5</v>
      </c>
      <c r="D44" s="30">
        <v>-68.860200000000006</v>
      </c>
      <c r="E44" s="30">
        <v>12.0707</v>
      </c>
      <c r="F44" s="65">
        <v>273062</v>
      </c>
      <c r="G44" s="3">
        <v>218578</v>
      </c>
      <c r="H44" s="4">
        <v>45256</v>
      </c>
      <c r="I44" s="4">
        <v>25533</v>
      </c>
      <c r="J44" s="4">
        <v>19723</v>
      </c>
      <c r="K44" s="4" t="s">
        <v>0</v>
      </c>
      <c r="L44" s="4" t="s">
        <v>0</v>
      </c>
      <c r="M44" s="4" t="s">
        <v>0</v>
      </c>
      <c r="N44" s="4" t="s">
        <v>0</v>
      </c>
      <c r="O44" s="4" t="s">
        <v>0</v>
      </c>
      <c r="P44" s="4" t="s">
        <v>0</v>
      </c>
      <c r="Q44" s="4" t="s">
        <v>0</v>
      </c>
      <c r="R44" s="4" t="s">
        <v>0</v>
      </c>
    </row>
    <row r="45" spans="1:18" x14ac:dyDescent="0.2">
      <c r="A45" s="4" t="s">
        <v>145</v>
      </c>
      <c r="B45" s="42" t="s">
        <v>133</v>
      </c>
      <c r="C45" s="4">
        <v>0.5</v>
      </c>
      <c r="D45" s="30">
        <v>-68.860200000000006</v>
      </c>
      <c r="E45" s="30">
        <v>12.0707</v>
      </c>
      <c r="F45" s="65">
        <v>286315</v>
      </c>
      <c r="G45" s="3">
        <v>229384</v>
      </c>
      <c r="H45" s="4">
        <v>58910</v>
      </c>
      <c r="I45" s="4">
        <v>17378</v>
      </c>
      <c r="J45" s="4">
        <v>41532</v>
      </c>
      <c r="K45" s="4" t="s">
        <v>0</v>
      </c>
      <c r="L45" s="4" t="s">
        <v>0</v>
      </c>
      <c r="M45" s="4" t="s">
        <v>0</v>
      </c>
      <c r="N45" s="4" t="s">
        <v>0</v>
      </c>
      <c r="O45" s="4" t="s">
        <v>0</v>
      </c>
      <c r="P45" s="4" t="s">
        <v>0</v>
      </c>
      <c r="Q45" s="4" t="s">
        <v>0</v>
      </c>
      <c r="R45" s="4" t="s">
        <v>0</v>
      </c>
    </row>
    <row r="46" spans="1:18" x14ac:dyDescent="0.2">
      <c r="A46" s="4" t="s">
        <v>146</v>
      </c>
      <c r="B46" s="42" t="s">
        <v>134</v>
      </c>
      <c r="C46" s="35">
        <v>0.5</v>
      </c>
      <c r="D46" s="30">
        <v>-68.954009999999997</v>
      </c>
      <c r="E46" s="30">
        <v>12.108750000000001</v>
      </c>
      <c r="F46" s="65">
        <v>213080</v>
      </c>
      <c r="G46" s="3">
        <v>168462</v>
      </c>
      <c r="H46" s="4">
        <v>57577</v>
      </c>
      <c r="I46" s="4">
        <v>3412</v>
      </c>
      <c r="J46" s="4">
        <v>54165</v>
      </c>
      <c r="K46" s="4" t="s">
        <v>0</v>
      </c>
      <c r="L46" s="4" t="s">
        <v>0</v>
      </c>
      <c r="M46" s="4" t="s">
        <v>0</v>
      </c>
      <c r="N46" s="4" t="s">
        <v>0</v>
      </c>
      <c r="O46" s="4" t="s">
        <v>0</v>
      </c>
      <c r="P46" s="4" t="s">
        <v>0</v>
      </c>
      <c r="Q46" s="4" t="s">
        <v>0</v>
      </c>
      <c r="R46" s="4" t="s">
        <v>0</v>
      </c>
    </row>
    <row r="47" spans="1:18" x14ac:dyDescent="0.2">
      <c r="A47" s="4" t="s">
        <v>147</v>
      </c>
      <c r="B47" s="42" t="s">
        <v>134</v>
      </c>
      <c r="C47" s="4">
        <v>11</v>
      </c>
      <c r="D47" s="30">
        <v>-68.954009999999997</v>
      </c>
      <c r="E47" s="30">
        <v>12.108750000000001</v>
      </c>
      <c r="F47" s="65">
        <v>210105</v>
      </c>
      <c r="G47" s="3">
        <v>166470</v>
      </c>
      <c r="H47" s="4">
        <v>59123</v>
      </c>
      <c r="I47" s="4">
        <v>5058</v>
      </c>
      <c r="J47" s="4">
        <v>54065</v>
      </c>
      <c r="K47" s="4" t="s">
        <v>0</v>
      </c>
      <c r="L47" s="4" t="s">
        <v>0</v>
      </c>
      <c r="M47" s="4" t="s">
        <v>0</v>
      </c>
      <c r="N47" s="4" t="s">
        <v>0</v>
      </c>
      <c r="O47" s="4" t="s">
        <v>0</v>
      </c>
      <c r="P47" s="4" t="s">
        <v>0</v>
      </c>
      <c r="Q47" s="4" t="s">
        <v>0</v>
      </c>
      <c r="R47" s="4" t="s">
        <v>0</v>
      </c>
    </row>
    <row r="48" spans="1:18" x14ac:dyDescent="0.2">
      <c r="A48" s="4" t="s">
        <v>149</v>
      </c>
      <c r="B48" s="42" t="s">
        <v>134</v>
      </c>
      <c r="C48" s="4">
        <v>11</v>
      </c>
      <c r="D48" s="30">
        <v>-68.954009999999997</v>
      </c>
      <c r="E48" s="30">
        <v>12.108750000000001</v>
      </c>
      <c r="F48" s="65">
        <v>412222</v>
      </c>
      <c r="G48" s="3">
        <v>330924</v>
      </c>
      <c r="H48" s="4">
        <v>128949</v>
      </c>
      <c r="I48" s="4">
        <v>4228</v>
      </c>
      <c r="J48" s="4">
        <v>124721</v>
      </c>
      <c r="K48" s="4" t="s">
        <v>0</v>
      </c>
      <c r="L48" s="4" t="s">
        <v>0</v>
      </c>
      <c r="M48" s="4" t="s">
        <v>0</v>
      </c>
      <c r="N48" s="4" t="s">
        <v>0</v>
      </c>
      <c r="O48" s="4" t="s">
        <v>0</v>
      </c>
      <c r="P48" s="4" t="s">
        <v>0</v>
      </c>
      <c r="Q48" s="4" t="s">
        <v>0</v>
      </c>
      <c r="R48" s="4" t="s">
        <v>0</v>
      </c>
    </row>
    <row r="49" spans="1:18" x14ac:dyDescent="0.2">
      <c r="A49" s="4" t="s">
        <v>148</v>
      </c>
      <c r="B49" s="42" t="s">
        <v>131</v>
      </c>
      <c r="C49" s="4">
        <v>14</v>
      </c>
      <c r="D49" s="30">
        <v>-68.739999999999995</v>
      </c>
      <c r="E49" s="30">
        <v>12.03</v>
      </c>
      <c r="F49" s="65">
        <v>203959</v>
      </c>
      <c r="G49" s="3">
        <v>165012</v>
      </c>
      <c r="H49" s="4">
        <v>68688</v>
      </c>
      <c r="I49" s="4">
        <v>8507</v>
      </c>
      <c r="J49" s="4">
        <v>60181</v>
      </c>
      <c r="K49" s="4" t="s">
        <v>0</v>
      </c>
      <c r="L49" s="4" t="s">
        <v>0</v>
      </c>
      <c r="M49" s="4" t="s">
        <v>0</v>
      </c>
      <c r="N49" s="4" t="s">
        <v>0</v>
      </c>
      <c r="O49" s="4" t="s">
        <v>0</v>
      </c>
      <c r="P49" s="4" t="s">
        <v>0</v>
      </c>
      <c r="Q49" s="4" t="s">
        <v>0</v>
      </c>
      <c r="R49" s="4" t="s">
        <v>0</v>
      </c>
    </row>
    <row r="50" spans="1:18" x14ac:dyDescent="0.2">
      <c r="A50" s="4" t="s">
        <v>275</v>
      </c>
      <c r="B50" s="42" t="s">
        <v>131</v>
      </c>
      <c r="C50" s="4">
        <v>4.5999999999999996</v>
      </c>
      <c r="D50" s="30">
        <v>-68.739999999999995</v>
      </c>
      <c r="E50" s="30">
        <v>12.03</v>
      </c>
      <c r="F50" s="65">
        <v>267909</v>
      </c>
      <c r="G50" s="3">
        <v>213654</v>
      </c>
      <c r="H50" s="4">
        <v>82803</v>
      </c>
      <c r="I50" s="4">
        <v>12468</v>
      </c>
      <c r="J50" s="4">
        <v>70335</v>
      </c>
      <c r="K50" s="4" t="s">
        <v>0</v>
      </c>
      <c r="L50" s="4" t="s">
        <v>0</v>
      </c>
      <c r="M50" s="4" t="s">
        <v>0</v>
      </c>
      <c r="N50" s="4" t="s">
        <v>0</v>
      </c>
      <c r="O50" s="4" t="s">
        <v>0</v>
      </c>
      <c r="P50" s="4" t="s">
        <v>0</v>
      </c>
      <c r="Q50" s="4" t="s">
        <v>0</v>
      </c>
      <c r="R50" s="4" t="s">
        <v>0</v>
      </c>
    </row>
    <row r="51" spans="1:18" x14ac:dyDescent="0.2">
      <c r="A51" s="4" t="s">
        <v>150</v>
      </c>
      <c r="B51" s="42" t="s">
        <v>135</v>
      </c>
      <c r="C51" s="35">
        <v>0.5</v>
      </c>
      <c r="D51" s="30">
        <v>-68.739999999999995</v>
      </c>
      <c r="E51" s="30">
        <v>12.03</v>
      </c>
      <c r="F51" s="65">
        <v>271859</v>
      </c>
      <c r="G51" s="3">
        <v>218089</v>
      </c>
      <c r="H51" s="4">
        <v>90938</v>
      </c>
      <c r="I51" s="4">
        <v>4303</v>
      </c>
      <c r="J51" s="4">
        <v>86635</v>
      </c>
      <c r="K51" s="4" t="s">
        <v>0</v>
      </c>
      <c r="L51" s="4" t="s">
        <v>0</v>
      </c>
      <c r="M51" s="4" t="s">
        <v>0</v>
      </c>
      <c r="N51" s="4" t="s">
        <v>0</v>
      </c>
      <c r="O51" s="4" t="s">
        <v>0</v>
      </c>
      <c r="P51" s="4" t="s">
        <v>0</v>
      </c>
      <c r="Q51" s="4" t="s">
        <v>0</v>
      </c>
      <c r="R51" s="4" t="s">
        <v>0</v>
      </c>
    </row>
    <row r="52" spans="1:18" x14ac:dyDescent="0.2">
      <c r="A52" s="11" t="s">
        <v>151</v>
      </c>
      <c r="B52" s="43" t="s">
        <v>135</v>
      </c>
      <c r="C52" s="11">
        <v>12</v>
      </c>
      <c r="D52" s="31">
        <v>-68.739999999999995</v>
      </c>
      <c r="E52" s="31">
        <v>12.03</v>
      </c>
      <c r="F52" s="66">
        <v>232776</v>
      </c>
      <c r="G52" s="13">
        <v>187197</v>
      </c>
      <c r="H52" s="11">
        <v>86919</v>
      </c>
      <c r="I52" s="11">
        <v>9408</v>
      </c>
      <c r="J52" s="11">
        <v>77511</v>
      </c>
      <c r="K52" s="11" t="s">
        <v>0</v>
      </c>
      <c r="L52" s="11" t="s">
        <v>0</v>
      </c>
      <c r="M52" s="11" t="s">
        <v>0</v>
      </c>
      <c r="N52" s="11" t="s">
        <v>0</v>
      </c>
      <c r="O52" s="11" t="s">
        <v>0</v>
      </c>
      <c r="P52" s="11" t="s">
        <v>0</v>
      </c>
      <c r="Q52" s="11" t="s">
        <v>0</v>
      </c>
      <c r="R52" s="11" t="s">
        <v>0</v>
      </c>
    </row>
    <row r="53" spans="1:18" x14ac:dyDescent="0.2">
      <c r="F53" s="6"/>
    </row>
    <row r="54" spans="1:18" x14ac:dyDescent="0.2">
      <c r="A54" s="34" t="s">
        <v>95</v>
      </c>
      <c r="B54" s="41"/>
      <c r="C54" s="10"/>
      <c r="D54" s="10"/>
      <c r="E54" s="10"/>
      <c r="F54" s="5"/>
      <c r="R54" s="10"/>
    </row>
    <row r="55" spans="1:18" x14ac:dyDescent="0.2">
      <c r="A55" s="14" t="s">
        <v>97</v>
      </c>
      <c r="B55" s="45" t="s">
        <v>272</v>
      </c>
      <c r="C55" s="14" t="s">
        <v>96</v>
      </c>
      <c r="D55" s="18" t="s">
        <v>98</v>
      </c>
      <c r="E55" s="19" t="s">
        <v>99</v>
      </c>
      <c r="F55" s="63" t="s">
        <v>278</v>
      </c>
      <c r="G55" s="16" t="s">
        <v>279</v>
      </c>
      <c r="H55" s="16" t="s">
        <v>101</v>
      </c>
      <c r="I55" s="16" t="s">
        <v>102</v>
      </c>
      <c r="J55" s="16" t="s">
        <v>103</v>
      </c>
      <c r="K55" s="15" t="s">
        <v>269</v>
      </c>
      <c r="L55" s="15" t="s">
        <v>271</v>
      </c>
      <c r="M55" s="14" t="s">
        <v>104</v>
      </c>
      <c r="N55" s="15" t="s">
        <v>263</v>
      </c>
      <c r="O55" s="14" t="s">
        <v>268</v>
      </c>
      <c r="P55" s="14" t="s">
        <v>265</v>
      </c>
      <c r="Q55" s="14" t="s">
        <v>266</v>
      </c>
      <c r="R55" s="14" t="s">
        <v>105</v>
      </c>
    </row>
    <row r="56" spans="1:18" x14ac:dyDescent="0.2">
      <c r="A56" s="7" t="s">
        <v>89</v>
      </c>
      <c r="B56" s="40" t="s">
        <v>136</v>
      </c>
      <c r="C56" s="7">
        <v>10</v>
      </c>
      <c r="D56" s="7">
        <v>-122.01949999999999</v>
      </c>
      <c r="E56" s="7">
        <v>36.7348</v>
      </c>
      <c r="F56" s="64">
        <v>267603</v>
      </c>
      <c r="G56" s="1">
        <v>211029</v>
      </c>
      <c r="H56" s="7">
        <v>30683</v>
      </c>
      <c r="I56" s="7">
        <v>25758</v>
      </c>
      <c r="J56" s="7">
        <v>4925</v>
      </c>
      <c r="K56" s="7">
        <v>11.5776</v>
      </c>
      <c r="L56" s="1">
        <v>33.3645</v>
      </c>
      <c r="M56" s="7">
        <v>0.26300000000000001</v>
      </c>
      <c r="N56" s="7">
        <v>0.39300000000000002</v>
      </c>
      <c r="O56" s="7">
        <v>12.909000000000001</v>
      </c>
      <c r="P56" s="7">
        <v>9.9120000000000008</v>
      </c>
      <c r="Q56" s="7">
        <v>1.153</v>
      </c>
      <c r="R56" s="7">
        <v>2.1162999999999998</v>
      </c>
    </row>
    <row r="57" spans="1:18" x14ac:dyDescent="0.2">
      <c r="A57" s="4" t="s">
        <v>90</v>
      </c>
      <c r="B57" s="42" t="s">
        <v>137</v>
      </c>
      <c r="C57" s="4">
        <v>10</v>
      </c>
      <c r="D57" s="2">
        <v>-123.4905</v>
      </c>
      <c r="E57" s="2">
        <v>36.126300000000001</v>
      </c>
      <c r="F57" s="65">
        <v>205515</v>
      </c>
      <c r="G57" s="3">
        <v>162268</v>
      </c>
      <c r="H57" s="4">
        <v>35037</v>
      </c>
      <c r="I57" s="4">
        <v>16671</v>
      </c>
      <c r="J57" s="4">
        <v>18366</v>
      </c>
      <c r="K57" s="9">
        <v>16.428999999999998</v>
      </c>
      <c r="L57" s="4">
        <v>33.192500000000003</v>
      </c>
      <c r="M57" s="4">
        <v>8.9999999999999993E-3</v>
      </c>
      <c r="N57" s="4">
        <v>0.182</v>
      </c>
      <c r="O57" s="4">
        <v>0.40300000000000002</v>
      </c>
      <c r="P57" s="4">
        <v>0.87</v>
      </c>
      <c r="Q57" s="4">
        <v>0.32100000000000001</v>
      </c>
      <c r="R57" s="4">
        <v>0.85289999999999999</v>
      </c>
    </row>
    <row r="58" spans="1:18" x14ac:dyDescent="0.2">
      <c r="A58" s="11" t="s">
        <v>91</v>
      </c>
      <c r="B58" s="43" t="s">
        <v>138</v>
      </c>
      <c r="C58" s="11">
        <v>15</v>
      </c>
      <c r="D58" s="13">
        <v>-129.42830000000001</v>
      </c>
      <c r="E58" s="13">
        <v>33.286799999999999</v>
      </c>
      <c r="F58" s="66">
        <v>217817</v>
      </c>
      <c r="G58" s="13">
        <v>174626</v>
      </c>
      <c r="H58" s="11">
        <v>61621</v>
      </c>
      <c r="I58" s="11">
        <v>3383</v>
      </c>
      <c r="J58" s="11">
        <v>58238</v>
      </c>
      <c r="K58" s="11">
        <v>19.9206</v>
      </c>
      <c r="L58" s="11">
        <v>33.349200000000003</v>
      </c>
      <c r="M58" s="11">
        <v>0</v>
      </c>
      <c r="N58" s="11">
        <v>0.01</v>
      </c>
      <c r="O58" s="11">
        <v>0</v>
      </c>
      <c r="P58" s="11">
        <v>1.3480000000000001</v>
      </c>
      <c r="Q58" s="11">
        <v>0.46899999999999997</v>
      </c>
      <c r="R58" s="11">
        <v>9.9500000000000005E-2</v>
      </c>
    </row>
    <row r="59" spans="1:18" x14ac:dyDescent="0.2">
      <c r="D59" s="2"/>
      <c r="E59" s="2"/>
      <c r="F59" s="2"/>
    </row>
    <row r="60" spans="1:18" x14ac:dyDescent="0.2">
      <c r="B60" s="44"/>
      <c r="C60" s="3"/>
      <c r="D60" s="3"/>
      <c r="E60" s="3"/>
      <c r="F60" s="3"/>
      <c r="R60" s="3"/>
    </row>
    <row r="61" spans="1:18" x14ac:dyDescent="0.2">
      <c r="A61" s="21"/>
      <c r="B61" s="44"/>
      <c r="C61" s="32"/>
      <c r="D61" s="32"/>
      <c r="E61" s="32"/>
      <c r="F61" s="32"/>
      <c r="M61" s="3"/>
      <c r="N61" s="3"/>
      <c r="O61" s="3"/>
      <c r="P61" s="3"/>
      <c r="Q61" s="3"/>
      <c r="R61" s="3"/>
    </row>
    <row r="62" spans="1:18" x14ac:dyDescent="0.2">
      <c r="B62" s="27"/>
      <c r="C62" s="27"/>
      <c r="D62" s="32"/>
      <c r="E62" s="32"/>
      <c r="F62" s="32"/>
      <c r="G62" s="67"/>
      <c r="M62" s="3"/>
      <c r="N62" s="3"/>
      <c r="O62" s="3"/>
      <c r="P62" s="3"/>
      <c r="Q62" s="3"/>
      <c r="R62" s="3"/>
    </row>
    <row r="63" spans="1:18" x14ac:dyDescent="0.2">
      <c r="A63" s="21"/>
      <c r="C63" s="20"/>
      <c r="D63" s="32"/>
      <c r="E63" s="32"/>
      <c r="F63" s="32"/>
      <c r="M63" s="3"/>
      <c r="N63" s="3"/>
      <c r="O63" s="3"/>
      <c r="P63" s="3"/>
      <c r="Q63" s="3"/>
      <c r="R63" s="3"/>
    </row>
    <row r="64" spans="1:18" x14ac:dyDescent="0.2">
      <c r="C64" s="28"/>
      <c r="D64" s="3"/>
      <c r="E64" s="3"/>
      <c r="F64" s="3"/>
      <c r="G64" s="67"/>
      <c r="M64" s="3"/>
      <c r="N64" s="3"/>
      <c r="O64" s="3"/>
      <c r="P64" s="3"/>
      <c r="Q64" s="3"/>
      <c r="R64" s="3"/>
    </row>
    <row r="65" spans="1:18" x14ac:dyDescent="0.2">
      <c r="A65" s="21"/>
      <c r="C65" s="3"/>
      <c r="D65" s="3"/>
      <c r="E65" s="3"/>
      <c r="F65" s="3"/>
      <c r="M65" s="3"/>
      <c r="N65" s="3"/>
      <c r="O65" s="3"/>
      <c r="P65" s="3"/>
      <c r="Q65" s="3"/>
      <c r="R65" s="3"/>
    </row>
    <row r="66" spans="1:18" x14ac:dyDescent="0.2">
      <c r="C66" s="28"/>
      <c r="D66" s="3"/>
      <c r="E66" s="3"/>
      <c r="F66" s="3"/>
      <c r="G66" s="28"/>
      <c r="M66" s="3"/>
      <c r="N66" s="3"/>
      <c r="O66" s="3"/>
      <c r="P66" s="3"/>
      <c r="Q66" s="3"/>
      <c r="R66" s="3"/>
    </row>
    <row r="67" spans="1:18" x14ac:dyDescent="0.2">
      <c r="C67" s="32"/>
      <c r="D67" s="32"/>
      <c r="E67" s="32"/>
      <c r="F67" s="32"/>
      <c r="M67" s="32"/>
      <c r="N67" s="32"/>
      <c r="O67" s="3"/>
      <c r="P67" s="32"/>
      <c r="Q67" s="32"/>
      <c r="R67" s="32"/>
    </row>
    <row r="68" spans="1:18" x14ac:dyDescent="0.2">
      <c r="C68" s="32"/>
      <c r="D68" s="32"/>
      <c r="E68" s="32"/>
      <c r="F68" s="32"/>
      <c r="M68" s="32"/>
      <c r="N68" s="32"/>
      <c r="O68" s="3"/>
      <c r="P68" s="32"/>
      <c r="Q68" s="32"/>
      <c r="R68" s="32"/>
    </row>
    <row r="69" spans="1:18" x14ac:dyDescent="0.2">
      <c r="C69" s="32"/>
      <c r="D69" s="32"/>
      <c r="E69" s="32"/>
      <c r="F69" s="32"/>
      <c r="M69" s="32"/>
      <c r="N69" s="32"/>
      <c r="O69" s="3"/>
      <c r="P69" s="32"/>
      <c r="Q69" s="32"/>
      <c r="R69" s="32"/>
    </row>
    <row r="70" spans="1:18" x14ac:dyDescent="0.2">
      <c r="C70" s="32"/>
      <c r="D70" s="32"/>
      <c r="E70" s="32"/>
      <c r="F70" s="32"/>
      <c r="M70" s="32"/>
      <c r="N70" s="32"/>
      <c r="O70" s="3"/>
      <c r="P70" s="32"/>
      <c r="Q70" s="32"/>
      <c r="R70" s="32"/>
    </row>
    <row r="71" spans="1:18" x14ac:dyDescent="0.2">
      <c r="C71" s="3"/>
      <c r="D71" s="3"/>
      <c r="E71" s="3"/>
      <c r="F71" s="3"/>
      <c r="M71" s="3"/>
      <c r="N71" s="3"/>
      <c r="O71" s="3"/>
      <c r="P71" s="3"/>
      <c r="Q71" s="3"/>
      <c r="R71" s="3"/>
    </row>
    <row r="72" spans="1:18" x14ac:dyDescent="0.2">
      <c r="C72" s="3"/>
      <c r="D72" s="3"/>
      <c r="E72" s="3"/>
      <c r="F72" s="3"/>
      <c r="M72" s="3"/>
      <c r="N72" s="3"/>
      <c r="O72" s="3"/>
      <c r="P72" s="3"/>
      <c r="Q72" s="3"/>
      <c r="R72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454</vt:lpstr>
      <vt:lpstr>Illumina</vt:lpstr>
    </vt:vector>
  </TitlesOfParts>
  <Company>MONTEREY BAY AQUARIUM RESEARCH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 JAE CHOI</dc:creator>
  <cp:lastModifiedBy>AZW</cp:lastModifiedBy>
  <dcterms:created xsi:type="dcterms:W3CDTF">2016-07-27T18:49:15Z</dcterms:created>
  <dcterms:modified xsi:type="dcterms:W3CDTF">2016-10-21T22:39:51Z</dcterms:modified>
</cp:coreProperties>
</file>